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1部门收支总体情况表" sheetId="2" r:id="rId1"/>
    <sheet name="2部门收入总体情况表" sheetId="3" r:id="rId2"/>
    <sheet name="3部门支出总体情况表" sheetId="4" r:id="rId3"/>
    <sheet name="4财政拨款收支总体情况表" sheetId="5" r:id="rId4"/>
    <sheet name="5一般公共预算支出情况表" sheetId="6" r:id="rId5"/>
    <sheet name="6支出预算经济分类科目汇总表" sheetId="11" r:id="rId6"/>
    <sheet name="7一般公共预算“三公”经费支出情况表" sheetId="8" r:id="rId7"/>
    <sheet name="8政府性基金支出情况表" sheetId="9" r:id="rId8"/>
  </sheets>
  <definedNames>
    <definedName name="_xlnm.Print_Area" localSheetId="0">'1部门收支总体情况表'!$A$1:$N$20</definedName>
    <definedName name="_xlnm.Print_Area" localSheetId="1">'2部门收入总体情况表'!$A$1:$P$22</definedName>
    <definedName name="_xlnm.Print_Area" localSheetId="2">'3部门支出总体情况表'!$A$1:$O$22</definedName>
    <definedName name="_xlnm.Print_Area" localSheetId="3">'4财政拨款收支总体情况表'!$A$1:$N$20</definedName>
    <definedName name="_xlnm.Print_Area" localSheetId="4">'5一般公共预算支出情况表'!$A$1:$AZ$24</definedName>
    <definedName name="_xlnm.Print_Area" localSheetId="5">'6支出预算经济分类科目汇总表'!$A$1:$R$43</definedName>
    <definedName name="_xlnm.Print_Area" localSheetId="7">'8政府性基金支出情况表'!$A$1:$AZ$8</definedName>
    <definedName name="_xlnm.Print_Titles" localSheetId="0">'1部门收支总体情况表'!$1:$8</definedName>
    <definedName name="_xlnm.Print_Titles" localSheetId="1">'2部门收入总体情况表'!$1:$6</definedName>
    <definedName name="_xlnm.Print_Titles" localSheetId="2">'3部门支出总体情况表'!$1:$6</definedName>
    <definedName name="_xlnm.Print_Titles" localSheetId="3">'4财政拨款收支总体情况表'!$1:$8</definedName>
    <definedName name="_xlnm.Print_Titles" localSheetId="4">'5一般公共预算支出情况表'!$1:$8</definedName>
    <definedName name="_xlnm.Print_Titles" localSheetId="5">'6支出预算经济分类科目汇总表'!$1:$7</definedName>
    <definedName name="_xlnm.Print_Titles" localSheetId="7">'8政府性基金支出情况表'!$1:$8</definedName>
  </definedNames>
  <calcPr calcId="144525"/>
</workbook>
</file>

<file path=xl/sharedStrings.xml><?xml version="1.0" encoding="utf-8"?>
<sst xmlns="http://schemas.openxmlformats.org/spreadsheetml/2006/main" count="204">
  <si>
    <t>预算01表</t>
  </si>
  <si>
    <t xml:space="preserve"> 收  支  预  算  总  表</t>
  </si>
  <si>
    <t>单位名称 ：团市委</t>
  </si>
  <si>
    <t>单位：元</t>
  </si>
  <si>
    <t>收                             入</t>
  </si>
  <si>
    <t>支                        出</t>
  </si>
  <si>
    <t>项                    目</t>
  </si>
  <si>
    <t>金　额</t>
  </si>
  <si>
    <t>项             目</t>
  </si>
  <si>
    <t>2018年预算</t>
  </si>
  <si>
    <t>合计</t>
  </si>
  <si>
    <t>一般公共预算收入</t>
  </si>
  <si>
    <t>上级转移支付</t>
  </si>
  <si>
    <t>政府性基金</t>
  </si>
  <si>
    <t>财政专户收入</t>
  </si>
  <si>
    <t>其他各项收入</t>
  </si>
  <si>
    <t>小计</t>
  </si>
  <si>
    <t>财政拨款</t>
  </si>
  <si>
    <t>纳入预算管理的行政事业性收费</t>
  </si>
  <si>
    <t>专项收入</t>
  </si>
  <si>
    <t>国有资源（资产）有偿使用收入</t>
  </si>
  <si>
    <t>其他一般公共预算收入</t>
  </si>
  <si>
    <t>一、一般公共预算收入</t>
  </si>
  <si>
    <t>一、基本支出</t>
  </si>
  <si>
    <t xml:space="preserve">  其中:财政拨款</t>
  </si>
  <si>
    <t xml:space="preserve">  1、工资福利支出</t>
  </si>
  <si>
    <t xml:space="preserve">       纳入预算管理的行政事业性收费</t>
  </si>
  <si>
    <t xml:space="preserve">  2、商品服务支出</t>
  </si>
  <si>
    <t xml:space="preserve">       专项收入</t>
  </si>
  <si>
    <t xml:space="preserve">  3、对个人和家庭的补助</t>
  </si>
  <si>
    <t xml:space="preserve">       国有资源（资产）有偿使用收入</t>
  </si>
  <si>
    <t>二、项目支出</t>
  </si>
  <si>
    <t xml:space="preserve">       其他一般公共预算收入</t>
  </si>
  <si>
    <t xml:space="preserve">  1、一般性项目支出</t>
  </si>
  <si>
    <t>二、上级转移支付</t>
  </si>
  <si>
    <t xml:space="preserve">  2、重点性项目支出</t>
  </si>
  <si>
    <t>三、政府性基金</t>
  </si>
  <si>
    <t xml:space="preserve">基本建设支出 </t>
  </si>
  <si>
    <t>四、财政专户收入</t>
  </si>
  <si>
    <t xml:space="preserve">债务项目支出 </t>
  </si>
  <si>
    <t>五、其他各项收入</t>
  </si>
  <si>
    <t>其他各项支出</t>
  </si>
  <si>
    <t xml:space="preserve">  其他资本性支出 </t>
  </si>
  <si>
    <t>本  年  收  入  合  计</t>
  </si>
  <si>
    <t>本  年  支  出  合  计</t>
  </si>
  <si>
    <t>预算02表</t>
  </si>
  <si>
    <t>2018年部门收入总体情况表</t>
  </si>
  <si>
    <t>单位名称  ：团市委</t>
  </si>
  <si>
    <t>科目编码</t>
  </si>
  <si>
    <t>单位代码</t>
  </si>
  <si>
    <t>单位（科目名称）</t>
  </si>
  <si>
    <t>总计</t>
  </si>
  <si>
    <t>类</t>
  </si>
  <si>
    <t>款</t>
  </si>
  <si>
    <t>项</t>
  </si>
  <si>
    <t>其他一般公共预算收入(2017(合计)</t>
  </si>
  <si>
    <t>**</t>
  </si>
  <si>
    <t>138</t>
  </si>
  <si>
    <t>团市委</t>
  </si>
  <si>
    <t xml:space="preserve">  138001</t>
  </si>
  <si>
    <t xml:space="preserve">  中国共产主义青年团驻马店市委员会</t>
  </si>
  <si>
    <t>201</t>
  </si>
  <si>
    <t>29</t>
  </si>
  <si>
    <t>01</t>
  </si>
  <si>
    <t xml:space="preserve">    138001</t>
  </si>
  <si>
    <t xml:space="preserve">    行政运行</t>
  </si>
  <si>
    <t>02</t>
  </si>
  <si>
    <t xml:space="preserve">    一般行政管理事务</t>
  </si>
  <si>
    <t>99</t>
  </si>
  <si>
    <t xml:space="preserve">    其他群众团体事务支出</t>
  </si>
  <si>
    <t>208</t>
  </si>
  <si>
    <t>05</t>
  </si>
  <si>
    <t xml:space="preserve">    机关事业单位基本养老保险缴费支出</t>
  </si>
  <si>
    <t>210</t>
  </si>
  <si>
    <t>11</t>
  </si>
  <si>
    <t xml:space="preserve">    行政单位医疗</t>
  </si>
  <si>
    <t>03</t>
  </si>
  <si>
    <t xml:space="preserve">    公务员医疗补助</t>
  </si>
  <si>
    <t>221</t>
  </si>
  <si>
    <t xml:space="preserve">    住房公积金</t>
  </si>
  <si>
    <t xml:space="preserve">  138002</t>
  </si>
  <si>
    <t xml:space="preserve">  驻马店市希望工程办公室</t>
  </si>
  <si>
    <t>50</t>
  </si>
  <si>
    <t xml:space="preserve">    138002</t>
  </si>
  <si>
    <t xml:space="preserve">    事业运行</t>
  </si>
  <si>
    <t xml:space="preserve">    事业单位医疗</t>
  </si>
  <si>
    <t>预算03表</t>
  </si>
  <si>
    <t>2018年部门支出总体情况表</t>
  </si>
  <si>
    <t>单位:元</t>
  </si>
  <si>
    <t>基本支出</t>
  </si>
  <si>
    <t>项目支出</t>
  </si>
  <si>
    <t>工资福利支出</t>
  </si>
  <si>
    <t>商品服务支出</t>
  </si>
  <si>
    <t>对个人和家庭的补助支出</t>
  </si>
  <si>
    <t>一般性项目支出</t>
  </si>
  <si>
    <t>重点性项目支出</t>
  </si>
  <si>
    <t>预算04表</t>
  </si>
  <si>
    <t>2018年财政拨款收支总体情况表</t>
  </si>
  <si>
    <t>一、一般公共服务出</t>
  </si>
  <si>
    <t>二、外交</t>
  </si>
  <si>
    <t>三、国防</t>
  </si>
  <si>
    <t>四、公共安全</t>
  </si>
  <si>
    <t>五、教育</t>
  </si>
  <si>
    <t>六、科学技术</t>
  </si>
  <si>
    <t>二、政府性基金</t>
  </si>
  <si>
    <t>七、文化体育与传媒</t>
  </si>
  <si>
    <t>八、社会保障和就业</t>
  </si>
  <si>
    <t>九、社会保险基金支出</t>
  </si>
  <si>
    <t>十、医疗卫生</t>
  </si>
  <si>
    <t>十一、节能环保</t>
  </si>
  <si>
    <t>十二、城乡社区事务</t>
  </si>
  <si>
    <t>十三、农林水事务</t>
  </si>
  <si>
    <t>十四、交通运输</t>
  </si>
  <si>
    <t>十五、资源勘探电力信息等事务</t>
  </si>
  <si>
    <t>十六、商业服务业等事务</t>
  </si>
  <si>
    <t>十七、金融支出</t>
  </si>
  <si>
    <t>十八、援助其他地区支出</t>
  </si>
  <si>
    <t>十九、国土海洋气象等支出</t>
  </si>
  <si>
    <t>二十、住房保障支出</t>
  </si>
  <si>
    <t>二十一、粮油物资储备支出</t>
  </si>
  <si>
    <t>二十二、预备费</t>
  </si>
  <si>
    <t>二十三、其他支出</t>
  </si>
  <si>
    <t>二十四、转移性支出</t>
  </si>
  <si>
    <t>二十五、债务还本支出</t>
  </si>
  <si>
    <t>二十六、债务付息支出</t>
  </si>
  <si>
    <t>二十七、债务发行费用支出</t>
  </si>
  <si>
    <t xml:space="preserve"> 收  入  合  计</t>
  </si>
  <si>
    <t>支  出  合  计</t>
  </si>
  <si>
    <t>预算05表</t>
  </si>
  <si>
    <t>2018年一般公共预算支出情况表</t>
  </si>
  <si>
    <t>功能科目</t>
  </si>
  <si>
    <t>总  计</t>
  </si>
  <si>
    <t>基      本      支      出</t>
  </si>
  <si>
    <t>对个人和家庭的补助</t>
  </si>
  <si>
    <t>商品和服务支出</t>
  </si>
  <si>
    <t>预算06表</t>
  </si>
  <si>
    <t>2018年支出经济分类汇总表</t>
  </si>
  <si>
    <t>部门预算经济分类</t>
  </si>
  <si>
    <t>政府预算经济分类</t>
  </si>
  <si>
    <t>单位编码(名称)</t>
  </si>
  <si>
    <t>科目名称</t>
  </si>
  <si>
    <t>国有资产资源有偿使用收入</t>
  </si>
  <si>
    <t>301</t>
  </si>
  <si>
    <t>基本工资</t>
  </si>
  <si>
    <t>501</t>
  </si>
  <si>
    <t>工资奖金津补贴</t>
  </si>
  <si>
    <t xml:space="preserve">    中国共产主义青年团驻马店市委员会</t>
  </si>
  <si>
    <t>津贴补贴</t>
  </si>
  <si>
    <t>奖金</t>
  </si>
  <si>
    <t>08</t>
  </si>
  <si>
    <t>机关事业单位基本养老保险缴费</t>
  </si>
  <si>
    <t>社会保障缴费</t>
  </si>
  <si>
    <t>公务员医疗补助缴费</t>
  </si>
  <si>
    <t>12</t>
  </si>
  <si>
    <t>其他社会保障缴费</t>
  </si>
  <si>
    <t>13</t>
  </si>
  <si>
    <t>住房公积金</t>
  </si>
  <si>
    <t>302</t>
  </si>
  <si>
    <t>办公费</t>
  </si>
  <si>
    <t>502</t>
  </si>
  <si>
    <t>办公经费</t>
  </si>
  <si>
    <t>印刷费</t>
  </si>
  <si>
    <t>咨询费</t>
  </si>
  <si>
    <t>委托业务费</t>
  </si>
  <si>
    <t>07</t>
  </si>
  <si>
    <t>邮电费</t>
  </si>
  <si>
    <t>差旅费</t>
  </si>
  <si>
    <t>15</t>
  </si>
  <si>
    <t>会议费</t>
  </si>
  <si>
    <t>16</t>
  </si>
  <si>
    <t>培训费</t>
  </si>
  <si>
    <t>17</t>
  </si>
  <si>
    <t>公务接待费</t>
  </si>
  <si>
    <t>06</t>
  </si>
  <si>
    <t>28</t>
  </si>
  <si>
    <t>工会经费</t>
  </si>
  <si>
    <t>福利费</t>
  </si>
  <si>
    <t>31</t>
  </si>
  <si>
    <t>公务用车运行维护费</t>
  </si>
  <si>
    <t>39</t>
  </si>
  <si>
    <t>其他交通费用</t>
  </si>
  <si>
    <t>其他商品和服务支出</t>
  </si>
  <si>
    <t>303</t>
  </si>
  <si>
    <t>生活补助</t>
  </si>
  <si>
    <t>509</t>
  </si>
  <si>
    <t>社会福利和救助</t>
  </si>
  <si>
    <t>505</t>
  </si>
  <si>
    <t xml:space="preserve">工资福利支出 </t>
  </si>
  <si>
    <t xml:space="preserve">    驻马店市希望工程办公室</t>
  </si>
  <si>
    <t>绩效工资</t>
  </si>
  <si>
    <t>预算07表</t>
  </si>
  <si>
    <t>2018年一般公共预算“三公”经费支出情况表</t>
  </si>
  <si>
    <t>项      目</t>
  </si>
  <si>
    <t>2018年“三公”经费预算数</t>
  </si>
  <si>
    <t>共计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</si>
  <si>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</si>
  <si>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</si>
  <si>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</si>
  <si>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</si>
  <si>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</si>
  <si>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</si>
  <si>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预算08表</t>
  </si>
  <si>
    <t>2018年政府性基金支出情况表</t>
  </si>
  <si>
    <t>重点项目支出</t>
  </si>
</sst>
</file>

<file path=xl/styles.xml><?xml version="1.0" encoding="utf-8"?>
<styleSheet xmlns="http://schemas.openxmlformats.org/spreadsheetml/2006/main">
  <numFmts count="11">
    <numFmt numFmtId="176" formatCode="#,##0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7" formatCode="#,##0.0000"/>
    <numFmt numFmtId="178" formatCode="#,##0_);[Red]\(#,##0\)"/>
    <numFmt numFmtId="179" formatCode="0000"/>
    <numFmt numFmtId="180" formatCode="00"/>
    <numFmt numFmtId="181" formatCode="#,##0.0_);[Red]\(#,##0.0\)"/>
    <numFmt numFmtId="182" formatCode="* #,##0.00;* \-#,##0.00;* &quot;&quot;??;@"/>
  </numFmts>
  <fonts count="27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6"/>
      <name val="宋体"/>
      <charset val="134"/>
    </font>
    <font>
      <sz val="20"/>
      <name val="宋体"/>
      <charset val="134"/>
    </font>
    <font>
      <b/>
      <sz val="10"/>
      <name val="宋体"/>
      <charset val="134"/>
    </font>
    <font>
      <sz val="11"/>
      <color indexed="20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i/>
      <sz val="11"/>
      <color indexed="23"/>
      <name val="宋体"/>
      <charset val="134"/>
    </font>
    <font>
      <b/>
      <sz val="11"/>
      <color indexed="56"/>
      <name val="宋体"/>
      <charset val="134"/>
    </font>
    <font>
      <u/>
      <sz val="11"/>
      <color rgb="FF800080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sz val="11"/>
      <color indexed="60"/>
      <name val="宋体"/>
      <charset val="134"/>
    </font>
    <font>
      <sz val="11"/>
      <color indexed="62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8"/>
      <color indexed="56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  <font>
      <b/>
      <sz val="13"/>
      <color indexed="56"/>
      <name val="宋体"/>
      <charset val="134"/>
    </font>
    <font>
      <sz val="11"/>
      <color indexed="52"/>
      <name val="宋体"/>
      <charset val="134"/>
    </font>
    <font>
      <b/>
      <sz val="11"/>
      <color indexed="52"/>
      <name val="宋体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27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</borders>
  <cellStyleXfs count="78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5" borderId="17" applyNumberFormat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" fillId="12" borderId="16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15" applyNumberFormat="0" applyFill="0" applyAlignment="0" applyProtection="0">
      <alignment vertical="center"/>
    </xf>
    <xf numFmtId="0" fontId="24" fillId="0" borderId="21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19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3" fillId="6" borderId="14" applyNumberForma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6" fillId="6" borderId="17" applyNumberFormat="0" applyAlignment="0" applyProtection="0">
      <alignment vertical="center"/>
    </xf>
    <xf numFmtId="0" fontId="23" fillId="22" borderId="20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5" fillId="0" borderId="22" applyNumberFormat="0" applyFill="0" applyAlignment="0" applyProtection="0">
      <alignment vertical="center"/>
    </xf>
    <xf numFmtId="0" fontId="19" fillId="0" borderId="18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4" fillId="18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27">
    <xf numFmtId="0" fontId="0" fillId="0" borderId="0" xfId="0">
      <alignment vertical="center"/>
    </xf>
    <xf numFmtId="0" fontId="1" fillId="0" borderId="0" xfId="70" applyFont="1" applyFill="1" applyAlignment="1">
      <alignment horizontal="right"/>
    </xf>
    <xf numFmtId="0" fontId="0" fillId="0" borderId="0" xfId="70"/>
    <xf numFmtId="180" fontId="1" fillId="0" borderId="0" xfId="70" applyNumberFormat="1" applyFont="1" applyFill="1" applyAlignment="1">
      <alignment horizontal="center" vertical="center" wrapText="1"/>
    </xf>
    <xf numFmtId="179" fontId="2" fillId="0" borderId="0" xfId="70" applyNumberFormat="1" applyFont="1" applyFill="1" applyAlignment="1">
      <alignment horizontal="center" vertical="center"/>
    </xf>
    <xf numFmtId="49" fontId="2" fillId="0" borderId="0" xfId="70" applyNumberFormat="1" applyFont="1" applyFill="1" applyAlignment="1">
      <alignment horizontal="right" vertical="center"/>
    </xf>
    <xf numFmtId="0" fontId="2" fillId="0" borderId="0" xfId="70" applyNumberFormat="1" applyFont="1" applyFill="1" applyAlignment="1" applyProtection="1">
      <alignment vertical="center" wrapText="1"/>
    </xf>
    <xf numFmtId="181" fontId="2" fillId="0" borderId="0" xfId="70" applyNumberFormat="1" applyFont="1" applyFill="1" applyAlignment="1">
      <alignment vertical="center"/>
    </xf>
    <xf numFmtId="182" fontId="3" fillId="0" borderId="0" xfId="70" applyNumberFormat="1" applyFont="1" applyFill="1" applyAlignment="1" applyProtection="1">
      <alignment horizontal="center" vertical="center"/>
    </xf>
    <xf numFmtId="180" fontId="2" fillId="0" borderId="1" xfId="70" applyNumberFormat="1" applyFont="1" applyFill="1" applyBorder="1" applyAlignment="1">
      <alignment horizontal="left" vertical="center"/>
    </xf>
    <xf numFmtId="49" fontId="2" fillId="0" borderId="0" xfId="70" applyNumberFormat="1" applyFont="1" applyFill="1" applyAlignment="1" applyProtection="1">
      <alignment vertical="center" wrapText="1"/>
    </xf>
    <xf numFmtId="0" fontId="2" fillId="0" borderId="2" xfId="70" applyNumberFormat="1" applyFont="1" applyFill="1" applyBorder="1" applyAlignment="1" applyProtection="1">
      <alignment horizontal="centerContinuous" vertical="center"/>
    </xf>
    <xf numFmtId="0" fontId="2" fillId="0" borderId="3" xfId="70" applyNumberFormat="1" applyFont="1" applyFill="1" applyBorder="1" applyAlignment="1" applyProtection="1">
      <alignment horizontal="center" vertical="center" wrapText="1"/>
    </xf>
    <xf numFmtId="0" fontId="2" fillId="0" borderId="2" xfId="70" applyNumberFormat="1" applyFont="1" applyFill="1" applyBorder="1" applyAlignment="1" applyProtection="1">
      <alignment horizontal="center" vertical="center" wrapText="1"/>
    </xf>
    <xf numFmtId="0" fontId="4" fillId="0" borderId="2" xfId="70" applyNumberFormat="1" applyFont="1" applyFill="1" applyBorder="1" applyAlignment="1" applyProtection="1">
      <alignment horizontal="centerContinuous" vertical="center"/>
    </xf>
    <xf numFmtId="180" fontId="2" fillId="0" borderId="2" xfId="70" applyNumberFormat="1" applyFont="1" applyFill="1" applyBorder="1" applyAlignment="1">
      <alignment horizontal="center" vertical="center"/>
    </xf>
    <xf numFmtId="179" fontId="2" fillId="0" borderId="2" xfId="70" applyNumberFormat="1" applyFont="1" applyFill="1" applyBorder="1" applyAlignment="1">
      <alignment horizontal="center" vertical="center"/>
    </xf>
    <xf numFmtId="0" fontId="2" fillId="0" borderId="2" xfId="70" applyNumberFormat="1" applyFont="1" applyFill="1" applyBorder="1" applyAlignment="1">
      <alignment horizontal="center" vertical="center" wrapText="1"/>
    </xf>
    <xf numFmtId="180" fontId="2" fillId="0" borderId="4" xfId="70" applyNumberFormat="1" applyFont="1" applyBorder="1" applyAlignment="1">
      <alignment horizontal="center" vertical="center"/>
    </xf>
    <xf numFmtId="179" fontId="2" fillId="0" borderId="4" xfId="70" applyNumberFormat="1" applyFont="1" applyFill="1" applyBorder="1" applyAlignment="1">
      <alignment horizontal="center" vertical="center"/>
    </xf>
    <xf numFmtId="0" fontId="2" fillId="0" borderId="4" xfId="70" applyNumberFormat="1" applyFont="1" applyFill="1" applyBorder="1" applyAlignment="1">
      <alignment horizontal="center" vertical="center"/>
    </xf>
    <xf numFmtId="0" fontId="2" fillId="0" borderId="4" xfId="70" applyNumberFormat="1" applyFont="1" applyFill="1" applyBorder="1" applyAlignment="1" applyProtection="1">
      <alignment horizontal="center" vertical="center" wrapText="1"/>
    </xf>
    <xf numFmtId="49" fontId="1" fillId="0" borderId="2" xfId="70" applyNumberFormat="1" applyFont="1" applyFill="1" applyBorder="1" applyAlignment="1" applyProtection="1">
      <alignment horizontal="left" vertical="center"/>
    </xf>
    <xf numFmtId="176" fontId="1" fillId="0" borderId="2" xfId="70" applyNumberFormat="1" applyFont="1" applyFill="1" applyBorder="1" applyAlignment="1" applyProtection="1">
      <alignment horizontal="right" vertical="center"/>
    </xf>
    <xf numFmtId="0" fontId="2" fillId="0" borderId="0" xfId="70" applyFont="1" applyAlignment="1">
      <alignment horizontal="center" vertical="center"/>
    </xf>
    <xf numFmtId="0" fontId="0" fillId="0" borderId="0" xfId="70" applyFill="1"/>
    <xf numFmtId="0" fontId="2" fillId="0" borderId="1" xfId="70" applyFont="1" applyFill="1" applyBorder="1" applyAlignment="1">
      <alignment horizontal="center" vertical="center"/>
    </xf>
    <xf numFmtId="0" fontId="4" fillId="0" borderId="5" xfId="70" applyNumberFormat="1" applyFont="1" applyFill="1" applyBorder="1" applyAlignment="1" applyProtection="1">
      <alignment horizontal="center" vertical="center" wrapText="1"/>
    </xf>
    <xf numFmtId="0" fontId="4" fillId="0" borderId="3" xfId="70" applyNumberFormat="1" applyFont="1" applyFill="1" applyBorder="1" applyAlignment="1" applyProtection="1">
      <alignment horizontal="center" vertical="center" wrapText="1"/>
    </xf>
    <xf numFmtId="0" fontId="2" fillId="0" borderId="6" xfId="70" applyNumberFormat="1" applyFont="1" applyFill="1" applyBorder="1" applyAlignment="1" applyProtection="1">
      <alignment horizontal="center" vertical="center"/>
    </xf>
    <xf numFmtId="0" fontId="2" fillId="0" borderId="7" xfId="70" applyNumberFormat="1" applyFont="1" applyFill="1" applyBorder="1" applyAlignment="1" applyProtection="1">
      <alignment horizontal="center" vertical="center" wrapText="1"/>
    </xf>
    <xf numFmtId="0" fontId="2" fillId="0" borderId="6" xfId="70" applyNumberFormat="1" applyFont="1" applyFill="1" applyBorder="1" applyAlignment="1" applyProtection="1">
      <alignment horizontal="center" vertical="center" wrapText="1"/>
    </xf>
    <xf numFmtId="177" fontId="1" fillId="0" borderId="2" xfId="70" applyNumberFormat="1" applyFont="1" applyFill="1" applyBorder="1" applyAlignment="1" applyProtection="1">
      <alignment horizontal="right"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Fill="1">
      <alignment vertical="center"/>
    </xf>
    <xf numFmtId="0" fontId="6" fillId="0" borderId="2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4" fontId="2" fillId="0" borderId="2" xfId="0" applyNumberFormat="1" applyFont="1" applyFill="1" applyBorder="1" applyAlignment="1">
      <alignment horizontal="right" vertical="center"/>
    </xf>
    <xf numFmtId="0" fontId="0" fillId="0" borderId="0" xfId="0" applyFill="1">
      <alignment vertical="center"/>
    </xf>
    <xf numFmtId="0" fontId="2" fillId="0" borderId="2" xfId="0" applyFont="1" applyFill="1" applyBorder="1">
      <alignment vertical="center"/>
    </xf>
    <xf numFmtId="0" fontId="2" fillId="0" borderId="2" xfId="0" applyFont="1" applyBorder="1">
      <alignment vertical="center"/>
    </xf>
    <xf numFmtId="0" fontId="2" fillId="0" borderId="8" xfId="0" applyFont="1" applyBorder="1" applyAlignment="1">
      <alignment horizontal="left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0" fillId="0" borderId="2" xfId="0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49" fontId="2" fillId="0" borderId="2" xfId="0" applyNumberFormat="1" applyFont="1" applyFill="1" applyBorder="1">
      <alignment vertical="center"/>
    </xf>
    <xf numFmtId="3" fontId="2" fillId="0" borderId="2" xfId="0" applyNumberFormat="1" applyFont="1" applyFill="1" applyBorder="1">
      <alignment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81" fontId="2" fillId="0" borderId="0" xfId="74" applyNumberFormat="1" applyFont="1" applyFill="1" applyAlignment="1" applyProtection="1">
      <alignment horizontal="center" vertical="center"/>
    </xf>
    <xf numFmtId="181" fontId="2" fillId="0" borderId="1" xfId="74" applyNumberFormat="1" applyFont="1" applyFill="1" applyBorder="1" applyAlignment="1" applyProtection="1">
      <alignment horizontal="center" vertical="center"/>
    </xf>
    <xf numFmtId="0" fontId="1" fillId="0" borderId="0" xfId="72" applyFill="1"/>
    <xf numFmtId="0" fontId="1" fillId="0" borderId="0" xfId="72"/>
    <xf numFmtId="182" fontId="1" fillId="0" borderId="0" xfId="72" applyNumberFormat="1" applyFont="1" applyFill="1" applyAlignment="1" applyProtection="1">
      <alignment vertical="center" wrapText="1"/>
    </xf>
    <xf numFmtId="182" fontId="2" fillId="0" borderId="0" xfId="72" applyNumberFormat="1" applyFont="1" applyFill="1" applyAlignment="1" applyProtection="1">
      <alignment horizontal="right" vertical="center"/>
    </xf>
    <xf numFmtId="181" fontId="2" fillId="0" borderId="0" xfId="72" applyNumberFormat="1" applyFont="1" applyFill="1" applyAlignment="1" applyProtection="1">
      <alignment horizontal="right" vertical="center"/>
    </xf>
    <xf numFmtId="181" fontId="2" fillId="0" borderId="0" xfId="72" applyNumberFormat="1" applyFont="1" applyFill="1" applyAlignment="1" applyProtection="1">
      <alignment vertical="center"/>
    </xf>
    <xf numFmtId="182" fontId="3" fillId="0" borderId="0" xfId="72" applyNumberFormat="1" applyFont="1" applyFill="1" applyAlignment="1" applyProtection="1">
      <alignment horizontal="center" vertical="center"/>
    </xf>
    <xf numFmtId="182" fontId="2" fillId="0" borderId="0" xfId="72" applyNumberFormat="1" applyFont="1" applyFill="1" applyAlignment="1" applyProtection="1">
      <alignment horizontal="left" vertical="center"/>
    </xf>
    <xf numFmtId="182" fontId="2" fillId="0" borderId="0" xfId="72" applyNumberFormat="1" applyFont="1" applyFill="1" applyAlignment="1" applyProtection="1">
      <alignment horizontal="center" vertical="center"/>
    </xf>
    <xf numFmtId="181" fontId="2" fillId="0" borderId="0" xfId="72" applyNumberFormat="1" applyFont="1" applyFill="1" applyAlignment="1" applyProtection="1">
      <alignment horizontal="center" vertical="center"/>
    </xf>
    <xf numFmtId="182" fontId="2" fillId="0" borderId="2" xfId="72" applyNumberFormat="1" applyFont="1" applyFill="1" applyBorder="1" applyAlignment="1" applyProtection="1">
      <alignment horizontal="centerContinuous" vertical="center"/>
    </xf>
    <xf numFmtId="182" fontId="2" fillId="0" borderId="9" xfId="72" applyNumberFormat="1" applyFont="1" applyFill="1" applyBorder="1" applyAlignment="1" applyProtection="1">
      <alignment horizontal="centerContinuous" vertical="center"/>
    </xf>
    <xf numFmtId="182" fontId="2" fillId="0" borderId="2" xfId="72" applyNumberFormat="1" applyFont="1" applyFill="1" applyBorder="1" applyAlignment="1" applyProtection="1">
      <alignment horizontal="center" vertical="center"/>
    </xf>
    <xf numFmtId="182" fontId="2" fillId="0" borderId="4" xfId="72" applyNumberFormat="1" applyFont="1" applyFill="1" applyBorder="1" applyAlignment="1" applyProtection="1">
      <alignment horizontal="center" vertical="center" wrapText="1"/>
    </xf>
    <xf numFmtId="182" fontId="2" fillId="0" borderId="10" xfId="72" applyNumberFormat="1" applyFont="1" applyFill="1" applyBorder="1" applyAlignment="1" applyProtection="1">
      <alignment horizontal="center" vertical="center" wrapText="1"/>
    </xf>
    <xf numFmtId="181" fontId="2" fillId="0" borderId="2" xfId="72" applyNumberFormat="1" applyFont="1" applyFill="1" applyBorder="1" applyAlignment="1" applyProtection="1">
      <alignment horizontal="center" vertical="center"/>
    </xf>
    <xf numFmtId="0" fontId="1" fillId="0" borderId="7" xfId="72" applyFill="1" applyBorder="1" applyAlignment="1">
      <alignment horizontal="center" vertical="center" wrapText="1"/>
    </xf>
    <xf numFmtId="49" fontId="1" fillId="0" borderId="2" xfId="72" applyNumberFormat="1" applyFill="1" applyBorder="1" applyAlignment="1">
      <alignment horizontal="center" vertical="center" wrapText="1"/>
    </xf>
    <xf numFmtId="49" fontId="1" fillId="0" borderId="2" xfId="72" applyNumberFormat="1" applyFont="1" applyFill="1" applyBorder="1" applyAlignment="1" applyProtection="1">
      <alignment horizontal="center" vertical="center" wrapText="1"/>
    </xf>
    <xf numFmtId="0" fontId="1" fillId="0" borderId="6" xfId="72" applyFill="1" applyBorder="1" applyAlignment="1">
      <alignment horizontal="center" vertical="center" wrapText="1"/>
    </xf>
    <xf numFmtId="0" fontId="1" fillId="0" borderId="2" xfId="72" applyFill="1" applyBorder="1" applyAlignment="1">
      <alignment horizontal="center" vertical="center" wrapText="1"/>
    </xf>
    <xf numFmtId="49" fontId="1" fillId="0" borderId="2" xfId="72" applyNumberFormat="1" applyFont="1" applyFill="1" applyBorder="1" applyAlignment="1">
      <alignment horizontal="center" vertical="center" wrapText="1"/>
    </xf>
    <xf numFmtId="182" fontId="2" fillId="0" borderId="2" xfId="72" applyNumberFormat="1" applyFont="1" applyFill="1" applyBorder="1" applyAlignment="1" applyProtection="1">
      <alignment vertical="center"/>
    </xf>
    <xf numFmtId="178" fontId="1" fillId="0" borderId="4" xfId="72" applyNumberFormat="1" applyFont="1" applyFill="1" applyBorder="1" applyAlignment="1" applyProtection="1">
      <alignment horizontal="right" vertical="center"/>
    </xf>
    <xf numFmtId="0" fontId="1" fillId="0" borderId="5" xfId="72" applyFont="1" applyFill="1" applyBorder="1" applyAlignment="1">
      <alignment horizontal="left" vertical="center" wrapText="1"/>
    </xf>
    <xf numFmtId="178" fontId="1" fillId="0" borderId="2" xfId="72" applyNumberFormat="1" applyFont="1" applyFill="1" applyBorder="1" applyAlignment="1" applyProtection="1">
      <alignment horizontal="right" vertical="center"/>
    </xf>
    <xf numFmtId="178" fontId="1" fillId="0" borderId="2" xfId="72" applyNumberFormat="1" applyFill="1" applyBorder="1" applyAlignment="1">
      <alignment horizontal="right" vertical="center"/>
    </xf>
    <xf numFmtId="49" fontId="1" fillId="0" borderId="2" xfId="72" applyNumberFormat="1" applyFill="1" applyBorder="1" applyAlignment="1">
      <alignment vertical="center"/>
    </xf>
    <xf numFmtId="49" fontId="2" fillId="0" borderId="5" xfId="72" applyNumberFormat="1" applyFont="1" applyFill="1" applyBorder="1" applyAlignment="1">
      <alignment horizontal="left" vertical="center"/>
    </xf>
    <xf numFmtId="0" fontId="1" fillId="0" borderId="2" xfId="72" applyFont="1" applyFill="1" applyBorder="1" applyAlignment="1">
      <alignment vertical="center" wrapText="1"/>
    </xf>
    <xf numFmtId="182" fontId="2" fillId="0" borderId="5" xfId="72" applyNumberFormat="1" applyFont="1" applyFill="1" applyBorder="1" applyAlignment="1" applyProtection="1">
      <alignment vertical="center"/>
    </xf>
    <xf numFmtId="49" fontId="1" fillId="0" borderId="2" xfId="72" applyNumberFormat="1" applyFont="1" applyFill="1" applyBorder="1" applyAlignment="1">
      <alignment vertical="center" wrapText="1"/>
    </xf>
    <xf numFmtId="3" fontId="2" fillId="0" borderId="5" xfId="72" applyNumberFormat="1" applyFont="1" applyFill="1" applyBorder="1" applyAlignment="1" applyProtection="1">
      <alignment vertical="center"/>
    </xf>
    <xf numFmtId="176" fontId="1" fillId="0" borderId="6" xfId="72" applyNumberFormat="1" applyFont="1" applyFill="1" applyBorder="1" applyAlignment="1" applyProtection="1">
      <alignment horizontal="right" vertical="center"/>
    </xf>
    <xf numFmtId="178" fontId="1" fillId="0" borderId="6" xfId="72" applyNumberFormat="1" applyFont="1" applyFill="1" applyBorder="1" applyAlignment="1" applyProtection="1">
      <alignment horizontal="right" vertical="center"/>
    </xf>
    <xf numFmtId="176" fontId="1" fillId="0" borderId="2" xfId="72" applyNumberFormat="1" applyFont="1" applyFill="1" applyBorder="1" applyAlignment="1" applyProtection="1">
      <alignment horizontal="right" vertical="center"/>
    </xf>
    <xf numFmtId="176" fontId="1" fillId="0" borderId="4" xfId="72" applyNumberFormat="1" applyFont="1" applyFill="1" applyBorder="1" applyAlignment="1" applyProtection="1">
      <alignment horizontal="right" vertical="center"/>
    </xf>
    <xf numFmtId="182" fontId="2" fillId="0" borderId="9" xfId="72" applyNumberFormat="1" applyFont="1" applyFill="1" applyBorder="1" applyAlignment="1" applyProtection="1">
      <alignment horizontal="center" vertical="center"/>
    </xf>
    <xf numFmtId="182" fontId="2" fillId="0" borderId="3" xfId="72" applyNumberFormat="1" applyFont="1" applyFill="1" applyBorder="1" applyAlignment="1" applyProtection="1">
      <alignment horizontal="center" vertical="center"/>
    </xf>
    <xf numFmtId="182" fontId="2" fillId="0" borderId="8" xfId="72" applyNumberFormat="1" applyFont="1" applyFill="1" applyBorder="1" applyAlignment="1" applyProtection="1">
      <alignment vertical="center"/>
    </xf>
    <xf numFmtId="3" fontId="1" fillId="0" borderId="0" xfId="72" applyNumberFormat="1" applyFill="1"/>
    <xf numFmtId="0" fontId="1" fillId="0" borderId="2" xfId="72" applyFont="1" applyFill="1" applyBorder="1" applyAlignment="1">
      <alignment horizontal="center" vertical="center"/>
    </xf>
    <xf numFmtId="0" fontId="1" fillId="0" borderId="2" xfId="72" applyFill="1" applyBorder="1" applyAlignment="1">
      <alignment horizontal="center" vertical="center"/>
    </xf>
    <xf numFmtId="178" fontId="1" fillId="0" borderId="2" xfId="72" applyNumberFormat="1" applyFill="1" applyBorder="1" applyAlignment="1">
      <alignment vertical="center"/>
    </xf>
    <xf numFmtId="0" fontId="1" fillId="0" borderId="2" xfId="72" applyFill="1" applyBorder="1"/>
    <xf numFmtId="178" fontId="1" fillId="0" borderId="2" xfId="72" applyNumberFormat="1" applyFont="1" applyFill="1" applyBorder="1" applyAlignment="1" applyProtection="1">
      <alignment vertical="center"/>
    </xf>
    <xf numFmtId="0" fontId="1" fillId="0" borderId="0" xfId="74" applyFont="1" applyFill="1" applyAlignment="1">
      <alignment vertical="center"/>
    </xf>
    <xf numFmtId="0" fontId="1" fillId="0" borderId="0" xfId="74"/>
    <xf numFmtId="180" fontId="2" fillId="0" borderId="0" xfId="74" applyNumberFormat="1" applyFont="1" applyFill="1" applyAlignment="1" applyProtection="1">
      <alignment horizontal="center" vertical="center"/>
    </xf>
    <xf numFmtId="179" fontId="2" fillId="0" borderId="0" xfId="74" applyNumberFormat="1" applyFont="1" applyFill="1" applyAlignment="1" applyProtection="1">
      <alignment horizontal="center" vertical="center"/>
    </xf>
    <xf numFmtId="0" fontId="2" fillId="0" borderId="0" xfId="74" applyNumberFormat="1" applyFont="1" applyFill="1" applyAlignment="1" applyProtection="1">
      <alignment horizontal="right" vertical="center"/>
    </xf>
    <xf numFmtId="0" fontId="2" fillId="0" borderId="0" xfId="74" applyNumberFormat="1" applyFont="1" applyFill="1" applyAlignment="1" applyProtection="1">
      <alignment horizontal="left" vertical="center" wrapText="1"/>
    </xf>
    <xf numFmtId="181" fontId="2" fillId="0" borderId="0" xfId="74" applyNumberFormat="1" applyFont="1" applyFill="1" applyAlignment="1" applyProtection="1">
      <alignment vertical="center"/>
    </xf>
    <xf numFmtId="0" fontId="3" fillId="0" borderId="0" xfId="74" applyNumberFormat="1" applyFont="1" applyFill="1" applyAlignment="1" applyProtection="1">
      <alignment horizontal="center" vertical="center"/>
    </xf>
    <xf numFmtId="180" fontId="2" fillId="0" borderId="1" xfId="74" applyNumberFormat="1" applyFont="1" applyFill="1" applyBorder="1" applyAlignment="1" applyProtection="1">
      <alignment horizontal="left" vertical="center"/>
    </xf>
    <xf numFmtId="0" fontId="2" fillId="0" borderId="1" xfId="74" applyNumberFormat="1" applyFont="1" applyFill="1" applyBorder="1" applyAlignment="1" applyProtection="1">
      <alignment horizontal="left" vertical="center" wrapText="1"/>
    </xf>
    <xf numFmtId="181" fontId="2" fillId="0" borderId="1" xfId="74" applyNumberFormat="1" applyFont="1" applyFill="1" applyBorder="1" applyAlignment="1" applyProtection="1">
      <alignment vertical="center"/>
    </xf>
    <xf numFmtId="0" fontId="2" fillId="0" borderId="2" xfId="74" applyNumberFormat="1" applyFont="1" applyFill="1" applyBorder="1" applyAlignment="1" applyProtection="1">
      <alignment horizontal="center" vertical="center"/>
    </xf>
    <xf numFmtId="0" fontId="2" fillId="0" borderId="2" xfId="74" applyNumberFormat="1" applyFont="1" applyFill="1" applyBorder="1" applyAlignment="1" applyProtection="1">
      <alignment horizontal="center" vertical="center" wrapText="1"/>
    </xf>
    <xf numFmtId="0" fontId="2" fillId="0" borderId="9" xfId="74" applyNumberFormat="1" applyFont="1" applyFill="1" applyBorder="1" applyAlignment="1" applyProtection="1">
      <alignment horizontal="center" vertical="center" wrapText="1"/>
    </xf>
    <xf numFmtId="0" fontId="2" fillId="0" borderId="5" xfId="74" applyNumberFormat="1" applyFont="1" applyFill="1" applyBorder="1" applyAlignment="1" applyProtection="1">
      <alignment horizontal="center" vertical="center" wrapText="1"/>
    </xf>
    <xf numFmtId="180" fontId="2" fillId="0" borderId="2" xfId="74" applyNumberFormat="1" applyFont="1" applyFill="1" applyBorder="1" applyAlignment="1" applyProtection="1">
      <alignment horizontal="center" vertical="center"/>
    </xf>
    <xf numFmtId="179" fontId="2" fillId="0" borderId="2" xfId="74" applyNumberFormat="1" applyFont="1" applyFill="1" applyBorder="1" applyAlignment="1" applyProtection="1">
      <alignment horizontal="center" vertical="center"/>
    </xf>
    <xf numFmtId="180" fontId="2" fillId="0" borderId="4" xfId="74" applyNumberFormat="1" applyFont="1" applyFill="1" applyBorder="1" applyAlignment="1" applyProtection="1">
      <alignment horizontal="center" vertical="center"/>
    </xf>
    <xf numFmtId="179" fontId="2" fillId="0" borderId="4" xfId="74" applyNumberFormat="1" applyFont="1" applyFill="1" applyBorder="1" applyAlignment="1" applyProtection="1">
      <alignment horizontal="center" vertical="center"/>
    </xf>
    <xf numFmtId="0" fontId="2" fillId="0" borderId="4" xfId="74" applyNumberFormat="1" applyFont="1" applyFill="1" applyBorder="1" applyAlignment="1" applyProtection="1">
      <alignment horizontal="center" vertical="center"/>
    </xf>
    <xf numFmtId="0" fontId="2" fillId="0" borderId="4" xfId="74" applyNumberFormat="1" applyFont="1" applyFill="1" applyBorder="1" applyAlignment="1" applyProtection="1">
      <alignment horizontal="center" vertical="center" wrapText="1"/>
    </xf>
    <xf numFmtId="49" fontId="1" fillId="0" borderId="9" xfId="74" applyNumberFormat="1" applyFont="1" applyFill="1" applyBorder="1" applyAlignment="1" applyProtection="1">
      <alignment horizontal="left" vertical="center"/>
    </xf>
    <xf numFmtId="49" fontId="1" fillId="0" borderId="2" xfId="74" applyNumberFormat="1" applyFont="1" applyFill="1" applyBorder="1" applyAlignment="1" applyProtection="1">
      <alignment horizontal="left" vertical="center"/>
    </xf>
    <xf numFmtId="49" fontId="1" fillId="0" borderId="5" xfId="74" applyNumberFormat="1" applyFont="1" applyFill="1" applyBorder="1" applyAlignment="1" applyProtection="1">
      <alignment horizontal="left" vertical="center"/>
    </xf>
    <xf numFmtId="3" fontId="1" fillId="0" borderId="2" xfId="74" applyNumberFormat="1" applyFont="1" applyFill="1" applyBorder="1" applyAlignment="1" applyProtection="1">
      <alignment horizontal="right" vertical="center"/>
    </xf>
    <xf numFmtId="3" fontId="1" fillId="0" borderId="5" xfId="74" applyNumberFormat="1" applyFont="1" applyFill="1" applyBorder="1" applyAlignment="1" applyProtection="1">
      <alignment horizontal="right" vertical="center"/>
    </xf>
    <xf numFmtId="3" fontId="1" fillId="0" borderId="9" xfId="74" applyNumberFormat="1" applyFont="1" applyFill="1" applyBorder="1" applyAlignment="1" applyProtection="1">
      <alignment horizontal="right" vertical="center"/>
    </xf>
    <xf numFmtId="0" fontId="1" fillId="0" borderId="0" xfId="74" applyFill="1"/>
    <xf numFmtId="0" fontId="2" fillId="0" borderId="3" xfId="74" applyNumberFormat="1" applyFont="1" applyFill="1" applyBorder="1" applyAlignment="1" applyProtection="1">
      <alignment horizontal="center" vertical="center" wrapText="1"/>
    </xf>
    <xf numFmtId="3" fontId="1" fillId="0" borderId="0" xfId="74" applyNumberFormat="1" applyFont="1" applyFill="1" applyAlignment="1">
      <alignment vertical="center"/>
    </xf>
    <xf numFmtId="0" fontId="1" fillId="0" borderId="0" xfId="73" applyFont="1" applyFill="1"/>
    <xf numFmtId="0" fontId="1" fillId="0" borderId="0" xfId="73"/>
    <xf numFmtId="180" fontId="1" fillId="0" borderId="0" xfId="73" applyNumberFormat="1" applyFont="1" applyFill="1" applyAlignment="1" applyProtection="1">
      <alignment horizontal="center" vertical="center" wrapText="1"/>
    </xf>
    <xf numFmtId="179" fontId="2" fillId="0" borderId="0" xfId="73" applyNumberFormat="1" applyFont="1" applyFill="1" applyAlignment="1" applyProtection="1">
      <alignment horizontal="center" vertical="center"/>
    </xf>
    <xf numFmtId="0" fontId="2" fillId="2" borderId="0" xfId="73" applyNumberFormat="1" applyFont="1" applyFill="1" applyAlignment="1" applyProtection="1">
      <alignment horizontal="right" vertical="center" wrapText="1"/>
    </xf>
    <xf numFmtId="0" fontId="2" fillId="2" borderId="0" xfId="73" applyNumberFormat="1" applyFont="1" applyFill="1" applyAlignment="1" applyProtection="1">
      <alignment vertical="center" wrapText="1"/>
    </xf>
    <xf numFmtId="181" fontId="2" fillId="2" borderId="0" xfId="73" applyNumberFormat="1" applyFont="1" applyFill="1" applyAlignment="1" applyProtection="1">
      <alignment vertical="center" wrapText="1"/>
    </xf>
    <xf numFmtId="180" fontId="3" fillId="0" borderId="0" xfId="73" applyNumberFormat="1" applyFont="1" applyFill="1" applyAlignment="1" applyProtection="1">
      <alignment horizontal="center" vertical="center"/>
    </xf>
    <xf numFmtId="180" fontId="2" fillId="0" borderId="1" xfId="73" applyNumberFormat="1" applyFont="1" applyFill="1" applyBorder="1" applyAlignment="1" applyProtection="1">
      <alignment horizontal="left" vertical="center"/>
    </xf>
    <xf numFmtId="0" fontId="2" fillId="0" borderId="2" xfId="73" applyNumberFormat="1" applyFont="1" applyFill="1" applyBorder="1" applyAlignment="1" applyProtection="1">
      <alignment horizontal="center" vertical="center"/>
    </xf>
    <xf numFmtId="0" fontId="2" fillId="2" borderId="2" xfId="73" applyNumberFormat="1" applyFont="1" applyFill="1" applyBorder="1" applyAlignment="1" applyProtection="1">
      <alignment horizontal="center" vertical="center" wrapText="1"/>
    </xf>
    <xf numFmtId="0" fontId="2" fillId="2" borderId="9" xfId="73" applyNumberFormat="1" applyFont="1" applyFill="1" applyBorder="1" applyAlignment="1" applyProtection="1">
      <alignment horizontal="center" vertical="center" wrapText="1"/>
    </xf>
    <xf numFmtId="0" fontId="2" fillId="2" borderId="9" xfId="73" applyNumberFormat="1" applyFont="1" applyFill="1" applyBorder="1" applyAlignment="1" applyProtection="1">
      <alignment horizontal="center" vertical="center"/>
    </xf>
    <xf numFmtId="0" fontId="2" fillId="2" borderId="5" xfId="73" applyNumberFormat="1" applyFont="1" applyFill="1" applyBorder="1" applyAlignment="1" applyProtection="1">
      <alignment horizontal="center" vertical="center"/>
    </xf>
    <xf numFmtId="180" fontId="2" fillId="0" borderId="2" xfId="73" applyNumberFormat="1" applyFont="1" applyFill="1" applyBorder="1" applyAlignment="1" applyProtection="1">
      <alignment horizontal="center" vertical="center"/>
    </xf>
    <xf numFmtId="179" fontId="2" fillId="0" borderId="2" xfId="73" applyNumberFormat="1" applyFont="1" applyFill="1" applyBorder="1" applyAlignment="1" applyProtection="1">
      <alignment horizontal="center" vertical="center"/>
    </xf>
    <xf numFmtId="0" fontId="2" fillId="2" borderId="4" xfId="73" applyNumberFormat="1" applyFont="1" applyFill="1" applyBorder="1" applyAlignment="1" applyProtection="1">
      <alignment horizontal="center" vertical="center" wrapText="1"/>
    </xf>
    <xf numFmtId="0" fontId="2" fillId="2" borderId="6" xfId="73" applyNumberFormat="1" applyFont="1" applyFill="1" applyBorder="1" applyAlignment="1" applyProtection="1">
      <alignment horizontal="center" vertical="center" wrapText="1"/>
    </xf>
    <xf numFmtId="0" fontId="2" fillId="2" borderId="11" xfId="73" applyNumberFormat="1" applyFont="1" applyFill="1" applyBorder="1" applyAlignment="1" applyProtection="1">
      <alignment horizontal="center" vertical="center"/>
    </xf>
    <xf numFmtId="180" fontId="2" fillId="0" borderId="4" xfId="73" applyNumberFormat="1" applyFont="1" applyFill="1" applyBorder="1" applyAlignment="1" applyProtection="1">
      <alignment horizontal="center" vertical="center"/>
    </xf>
    <xf numFmtId="179" fontId="2" fillId="0" borderId="4" xfId="73" applyNumberFormat="1" applyFont="1" applyFill="1" applyBorder="1" applyAlignment="1" applyProtection="1">
      <alignment horizontal="center" vertical="center"/>
    </xf>
    <xf numFmtId="179" fontId="2" fillId="0" borderId="12" xfId="73" applyNumberFormat="1" applyFont="1" applyFill="1" applyBorder="1" applyAlignment="1" applyProtection="1">
      <alignment horizontal="center" vertical="center"/>
    </xf>
    <xf numFmtId="49" fontId="2" fillId="0" borderId="4" xfId="73" applyNumberFormat="1" applyFont="1" applyFill="1" applyBorder="1" applyAlignment="1" applyProtection="1">
      <alignment horizontal="center" vertical="center" wrapText="1"/>
    </xf>
    <xf numFmtId="0" fontId="2" fillId="0" borderId="13" xfId="73" applyNumberFormat="1" applyFont="1" applyFill="1" applyBorder="1" applyAlignment="1" applyProtection="1">
      <alignment horizontal="center" vertical="center" wrapText="1"/>
    </xf>
    <xf numFmtId="0" fontId="2" fillId="0" borderId="4" xfId="73" applyNumberFormat="1" applyFont="1" applyFill="1" applyBorder="1" applyAlignment="1" applyProtection="1">
      <alignment horizontal="center" vertical="center" wrapText="1"/>
    </xf>
    <xf numFmtId="0" fontId="2" fillId="0" borderId="7" xfId="73" applyNumberFormat="1" applyFont="1" applyFill="1" applyBorder="1" applyAlignment="1" applyProtection="1">
      <alignment horizontal="center" vertical="center" wrapText="1"/>
    </xf>
    <xf numFmtId="49" fontId="1" fillId="0" borderId="9" xfId="73" applyNumberFormat="1" applyFont="1" applyFill="1" applyBorder="1" applyAlignment="1" applyProtection="1">
      <alignment horizontal="left" vertical="center"/>
    </xf>
    <xf numFmtId="3" fontId="1" fillId="0" borderId="9" xfId="73" applyNumberFormat="1" applyFont="1" applyFill="1" applyBorder="1" applyAlignment="1" applyProtection="1">
      <alignment horizontal="right" vertical="center"/>
    </xf>
    <xf numFmtId="181" fontId="2" fillId="0" borderId="0" xfId="73" applyNumberFormat="1" applyFont="1" applyFill="1" applyAlignment="1" applyProtection="1">
      <alignment horizontal="center" vertical="center"/>
    </xf>
    <xf numFmtId="181" fontId="2" fillId="2" borderId="0" xfId="73" applyNumberFormat="1" applyFont="1" applyFill="1" applyAlignment="1" applyProtection="1">
      <alignment horizontal="center" vertical="center" wrapText="1"/>
    </xf>
    <xf numFmtId="0" fontId="2" fillId="2" borderId="3" xfId="73" applyNumberFormat="1" applyFont="1" applyFill="1" applyBorder="1" applyAlignment="1" applyProtection="1">
      <alignment horizontal="center" vertical="center"/>
    </xf>
    <xf numFmtId="0" fontId="2" fillId="2" borderId="4" xfId="73" applyNumberFormat="1" applyFont="1" applyFill="1" applyBorder="1" applyAlignment="1" applyProtection="1">
      <alignment horizontal="center" vertical="center"/>
    </xf>
    <xf numFmtId="49" fontId="1" fillId="2" borderId="13" xfId="73" applyNumberFormat="1" applyFont="1" applyFill="1" applyBorder="1" applyAlignment="1">
      <alignment horizontal="center" vertical="center" wrapText="1"/>
    </xf>
    <xf numFmtId="49" fontId="1" fillId="2" borderId="4" xfId="73" applyNumberFormat="1" applyFill="1" applyBorder="1" applyAlignment="1">
      <alignment horizontal="center" vertical="center" wrapText="1"/>
    </xf>
    <xf numFmtId="0" fontId="2" fillId="2" borderId="7" xfId="73" applyNumberFormat="1" applyFont="1" applyFill="1" applyBorder="1" applyAlignment="1" applyProtection="1">
      <alignment horizontal="center" vertical="center" wrapText="1"/>
    </xf>
    <xf numFmtId="49" fontId="1" fillId="2" borderId="7" xfId="73" applyNumberFormat="1" applyFont="1" applyFill="1" applyBorder="1" applyAlignment="1">
      <alignment vertical="center"/>
    </xf>
    <xf numFmtId="0" fontId="2" fillId="2" borderId="6" xfId="73" applyNumberFormat="1" applyFont="1" applyFill="1" applyBorder="1" applyAlignment="1" applyProtection="1">
      <alignment horizontal="center" vertical="center"/>
    </xf>
    <xf numFmtId="49" fontId="1" fillId="2" borderId="2" xfId="73" applyNumberFormat="1" applyFill="1" applyBorder="1" applyAlignment="1">
      <alignment horizontal="center" vertical="center" wrapText="1"/>
    </xf>
    <xf numFmtId="3" fontId="1" fillId="0" borderId="2" xfId="73" applyNumberFormat="1" applyFont="1" applyFill="1" applyBorder="1" applyAlignment="1" applyProtection="1">
      <alignment horizontal="right" vertical="center"/>
    </xf>
    <xf numFmtId="0" fontId="1" fillId="0" borderId="0" xfId="73" applyFill="1"/>
    <xf numFmtId="3" fontId="1" fillId="0" borderId="0" xfId="73" applyNumberFormat="1" applyFont="1" applyFill="1"/>
    <xf numFmtId="0" fontId="1" fillId="0" borderId="0" xfId="71" applyFill="1"/>
    <xf numFmtId="0" fontId="1" fillId="0" borderId="0" xfId="71"/>
    <xf numFmtId="182" fontId="1" fillId="0" borderId="0" xfId="71" applyNumberFormat="1" applyFont="1" applyFill="1" applyAlignment="1" applyProtection="1">
      <alignment vertical="center" wrapText="1"/>
    </xf>
    <xf numFmtId="182" fontId="2" fillId="0" borderId="0" xfId="71" applyNumberFormat="1" applyFont="1" applyFill="1" applyAlignment="1" applyProtection="1">
      <alignment horizontal="right" vertical="center"/>
    </xf>
    <xf numFmtId="181" fontId="2" fillId="0" borderId="0" xfId="71" applyNumberFormat="1" applyFont="1" applyFill="1" applyAlignment="1" applyProtection="1">
      <alignment horizontal="right" vertical="center"/>
    </xf>
    <xf numFmtId="181" fontId="2" fillId="0" borderId="0" xfId="71" applyNumberFormat="1" applyFont="1" applyFill="1" applyAlignment="1" applyProtection="1">
      <alignment vertical="center"/>
    </xf>
    <xf numFmtId="182" fontId="3" fillId="0" borderId="0" xfId="71" applyNumberFormat="1" applyFont="1" applyFill="1" applyAlignment="1" applyProtection="1">
      <alignment horizontal="center" vertical="center"/>
    </xf>
    <xf numFmtId="182" fontId="2" fillId="0" borderId="0" xfId="71" applyNumberFormat="1" applyFont="1" applyFill="1" applyAlignment="1" applyProtection="1">
      <alignment horizontal="left" vertical="center"/>
    </xf>
    <xf numFmtId="182" fontId="2" fillId="0" borderId="0" xfId="71" applyNumberFormat="1" applyFont="1" applyFill="1" applyAlignment="1" applyProtection="1">
      <alignment horizontal="center" vertical="center"/>
    </xf>
    <xf numFmtId="181" fontId="2" fillId="0" borderId="0" xfId="71" applyNumberFormat="1" applyFont="1" applyFill="1" applyAlignment="1" applyProtection="1">
      <alignment horizontal="center" vertical="center"/>
    </xf>
    <xf numFmtId="182" fontId="2" fillId="0" borderId="2" xfId="71" applyNumberFormat="1" applyFont="1" applyFill="1" applyBorder="1" applyAlignment="1" applyProtection="1">
      <alignment horizontal="centerContinuous" vertical="center"/>
    </xf>
    <xf numFmtId="182" fontId="2" fillId="0" borderId="9" xfId="71" applyNumberFormat="1" applyFont="1" applyFill="1" applyBorder="1" applyAlignment="1" applyProtection="1">
      <alignment horizontal="centerContinuous" vertical="center"/>
    </xf>
    <xf numFmtId="182" fontId="2" fillId="0" borderId="9" xfId="71" applyNumberFormat="1" applyFont="1" applyFill="1" applyBorder="1" applyAlignment="1" applyProtection="1">
      <alignment horizontal="center" vertical="center"/>
    </xf>
    <xf numFmtId="182" fontId="2" fillId="0" borderId="5" xfId="71" applyNumberFormat="1" applyFont="1" applyFill="1" applyBorder="1" applyAlignment="1" applyProtection="1">
      <alignment horizontal="center" vertical="center"/>
    </xf>
    <xf numFmtId="182" fontId="2" fillId="0" borderId="4" xfId="71" applyNumberFormat="1" applyFont="1" applyFill="1" applyBorder="1" applyAlignment="1" applyProtection="1">
      <alignment horizontal="center" vertical="center" wrapText="1"/>
    </xf>
    <xf numFmtId="182" fontId="2" fillId="0" borderId="10" xfId="71" applyNumberFormat="1" applyFont="1" applyFill="1" applyBorder="1" applyAlignment="1" applyProtection="1">
      <alignment horizontal="center" vertical="center" wrapText="1"/>
    </xf>
    <xf numFmtId="181" fontId="2" fillId="0" borderId="2" xfId="71" applyNumberFormat="1" applyFont="1" applyFill="1" applyBorder="1" applyAlignment="1" applyProtection="1">
      <alignment horizontal="center" vertical="center"/>
    </xf>
    <xf numFmtId="0" fontId="1" fillId="0" borderId="7" xfId="71" applyFill="1" applyBorder="1" applyAlignment="1">
      <alignment horizontal="center" vertical="center" wrapText="1"/>
    </xf>
    <xf numFmtId="49" fontId="1" fillId="0" borderId="2" xfId="71" applyNumberFormat="1" applyFill="1" applyBorder="1" applyAlignment="1">
      <alignment horizontal="center" vertical="center" wrapText="1"/>
    </xf>
    <xf numFmtId="49" fontId="1" fillId="0" borderId="2" xfId="71" applyNumberFormat="1" applyFont="1" applyFill="1" applyBorder="1" applyAlignment="1" applyProtection="1">
      <alignment horizontal="center" vertical="center" wrapText="1"/>
    </xf>
    <xf numFmtId="0" fontId="1" fillId="0" borderId="6" xfId="71" applyFill="1" applyBorder="1" applyAlignment="1">
      <alignment horizontal="center" vertical="center" wrapText="1"/>
    </xf>
    <xf numFmtId="0" fontId="1" fillId="0" borderId="2" xfId="71" applyFill="1" applyBorder="1" applyAlignment="1">
      <alignment horizontal="center" vertical="center" wrapText="1"/>
    </xf>
    <xf numFmtId="49" fontId="1" fillId="0" borderId="2" xfId="71" applyNumberFormat="1" applyFont="1" applyFill="1" applyBorder="1" applyAlignment="1">
      <alignment horizontal="center" vertical="center" wrapText="1"/>
    </xf>
    <xf numFmtId="182" fontId="2" fillId="0" borderId="2" xfId="71" applyNumberFormat="1" applyFont="1" applyFill="1" applyBorder="1" applyAlignment="1" applyProtection="1">
      <alignment vertical="center"/>
    </xf>
    <xf numFmtId="176" fontId="1" fillId="0" borderId="4" xfId="71" applyNumberFormat="1" applyFont="1" applyFill="1" applyBorder="1" applyAlignment="1" applyProtection="1">
      <alignment horizontal="right" vertical="center"/>
    </xf>
    <xf numFmtId="0" fontId="1" fillId="0" borderId="5" xfId="72" applyFill="1" applyBorder="1" applyAlignment="1">
      <alignment horizontal="left" vertical="center" wrapText="1"/>
    </xf>
    <xf numFmtId="176" fontId="1" fillId="0" borderId="2" xfId="71" applyNumberFormat="1" applyFill="1" applyBorder="1" applyAlignment="1">
      <alignment horizontal="right" vertical="center"/>
    </xf>
    <xf numFmtId="49" fontId="1" fillId="0" borderId="2" xfId="71" applyNumberFormat="1" applyFill="1" applyBorder="1" applyAlignment="1">
      <alignment vertical="center"/>
    </xf>
    <xf numFmtId="0" fontId="1" fillId="0" borderId="2" xfId="71" applyFont="1" applyFill="1" applyBorder="1" applyAlignment="1">
      <alignment vertical="center" wrapText="1"/>
    </xf>
    <xf numFmtId="49" fontId="1" fillId="0" borderId="2" xfId="71" applyNumberFormat="1" applyFont="1" applyFill="1" applyBorder="1" applyAlignment="1">
      <alignment vertical="center" wrapText="1"/>
    </xf>
    <xf numFmtId="3" fontId="1" fillId="0" borderId="2" xfId="71" applyNumberFormat="1" applyFill="1" applyBorder="1" applyAlignment="1">
      <alignment horizontal="right" vertical="center"/>
    </xf>
    <xf numFmtId="176" fontId="1" fillId="0" borderId="2" xfId="71" applyNumberFormat="1" applyFont="1" applyFill="1" applyBorder="1" applyAlignment="1" applyProtection="1">
      <alignment horizontal="right" vertical="center"/>
    </xf>
    <xf numFmtId="4" fontId="1" fillId="0" borderId="6" xfId="71" applyNumberFormat="1" applyFont="1" applyFill="1" applyBorder="1" applyAlignment="1" applyProtection="1">
      <alignment horizontal="right" vertical="center"/>
    </xf>
    <xf numFmtId="178" fontId="1" fillId="0" borderId="6" xfId="71" applyNumberFormat="1" applyFill="1" applyBorder="1" applyAlignment="1">
      <alignment horizontal="right" vertical="center"/>
    </xf>
    <xf numFmtId="178" fontId="1" fillId="0" borderId="6" xfId="71" applyNumberFormat="1" applyFont="1" applyFill="1" applyBorder="1" applyAlignment="1">
      <alignment horizontal="right" vertical="center"/>
    </xf>
    <xf numFmtId="178" fontId="1" fillId="0" borderId="6" xfId="71" applyNumberFormat="1" applyFont="1" applyFill="1" applyBorder="1" applyAlignment="1" applyProtection="1">
      <alignment horizontal="right" vertical="center"/>
    </xf>
    <xf numFmtId="4" fontId="1" fillId="0" borderId="2" xfId="71" applyNumberFormat="1" applyFont="1" applyFill="1" applyBorder="1" applyAlignment="1" applyProtection="1">
      <alignment horizontal="right" vertical="center"/>
    </xf>
    <xf numFmtId="182" fontId="2" fillId="0" borderId="2" xfId="71" applyNumberFormat="1" applyFont="1" applyFill="1" applyBorder="1" applyAlignment="1" applyProtection="1">
      <alignment horizontal="center" vertical="center"/>
    </xf>
    <xf numFmtId="0" fontId="0" fillId="0" borderId="2" xfId="0" applyBorder="1">
      <alignment vertical="center"/>
    </xf>
    <xf numFmtId="176" fontId="1" fillId="0" borderId="6" xfId="71" applyNumberFormat="1" applyFont="1" applyFill="1" applyBorder="1" applyAlignment="1" applyProtection="1">
      <alignment horizontal="right" vertical="center"/>
    </xf>
    <xf numFmtId="182" fontId="2" fillId="0" borderId="3" xfId="71" applyNumberFormat="1" applyFont="1" applyFill="1" applyBorder="1" applyAlignment="1" applyProtection="1">
      <alignment horizontal="center" vertical="center"/>
    </xf>
    <xf numFmtId="182" fontId="2" fillId="0" borderId="8" xfId="71" applyNumberFormat="1" applyFont="1" applyFill="1" applyBorder="1" applyAlignment="1" applyProtection="1">
      <alignment vertical="center"/>
    </xf>
    <xf numFmtId="3" fontId="1" fillId="0" borderId="0" xfId="71" applyNumberFormat="1" applyFill="1"/>
    <xf numFmtId="49" fontId="1" fillId="0" borderId="2" xfId="71" applyNumberFormat="1" applyFill="1" applyBorder="1" applyAlignment="1" applyProtection="1">
      <alignment horizontal="center" vertical="center" wrapText="1"/>
    </xf>
    <xf numFmtId="3" fontId="1" fillId="0" borderId="2" xfId="71" applyNumberFormat="1" applyFont="1" applyFill="1" applyBorder="1" applyAlignment="1">
      <alignment horizontal="right" vertical="center"/>
    </xf>
    <xf numFmtId="3" fontId="1" fillId="0" borderId="0" xfId="71" applyNumberFormat="1" applyFont="1" applyFill="1" applyAlignment="1" applyProtection="1"/>
  </cellXfs>
  <cellStyles count="78">
    <cellStyle name="常规" xfId="0" builtinId="0"/>
    <cellStyle name="货币[0]" xfId="1" builtinId="7"/>
    <cellStyle name="货币" xfId="2" builtinId="4"/>
    <cellStyle name="60% - 着色 2" xfId="3"/>
    <cellStyle name="20% - 强调文字颜色 3" xfId="4" builtinId="38"/>
    <cellStyle name="输入" xfId="5" builtinId="20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40% - 着色 3" xfId="18"/>
    <cellStyle name="标题" xfId="19" builtinId="15"/>
    <cellStyle name="着色 1" xfId="20"/>
    <cellStyle name="20% - 着色 5" xfId="21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40% - 着色 4" xfId="29"/>
    <cellStyle name="计算" xfId="30" builtinId="22"/>
    <cellStyle name="检查单元格" xfId="31" builtinId="23"/>
    <cellStyle name="20% - 强调文字颜色 6" xfId="32" builtinId="50"/>
    <cellStyle name="强调文字颜色 2" xfId="33" builtinId="33"/>
    <cellStyle name="链接单元格" xfId="34" builtinId="24"/>
    <cellStyle name="汇总" xfId="35" builtinId="25"/>
    <cellStyle name="40% - 着色 5" xfId="36"/>
    <cellStyle name="好" xfId="37" builtinId="26"/>
    <cellStyle name="着色 5" xfId="38"/>
    <cellStyle name="适中" xfId="39" builtinId="28"/>
    <cellStyle name="60% - 着色 4" xfId="40"/>
    <cellStyle name="20% - 强调文字颜色 5" xfId="41" builtinId="46"/>
    <cellStyle name="强调文字颜色 1" xfId="42" builtinId="29"/>
    <cellStyle name="20% - 强调文字颜色 1" xfId="43" builtinId="30"/>
    <cellStyle name="40% - 强调文字颜色 1" xfId="44" builtinId="31"/>
    <cellStyle name="60% - 着色 1" xfId="45"/>
    <cellStyle name="20% - 强调文字颜色 2" xfId="46" builtinId="34"/>
    <cellStyle name="40% - 强调文字颜色 2" xfId="47" builtinId="35"/>
    <cellStyle name="强调文字颜色 3" xfId="48" builtinId="37"/>
    <cellStyle name="强调文字颜色 4" xfId="49" builtinId="41"/>
    <cellStyle name="60% - 着色 3" xfId="50"/>
    <cellStyle name="20% - 强调文字颜色 4" xfId="51" builtinId="42"/>
    <cellStyle name="40% - 强调文字颜色 4" xfId="52" builtinId="43"/>
    <cellStyle name="20% - 着色 1" xfId="53"/>
    <cellStyle name="强调文字颜色 5" xfId="54" builtinId="45"/>
    <cellStyle name="40% - 强调文字颜色 5" xfId="55" builtinId="47"/>
    <cellStyle name="20% - 着色 2" xfId="56"/>
    <cellStyle name="60% - 强调文字颜色 5" xfId="57" builtinId="48"/>
    <cellStyle name="强调文字颜色 6" xfId="58" builtinId="49"/>
    <cellStyle name="40% - 强调文字颜色 6" xfId="59" builtinId="51"/>
    <cellStyle name="20% - 着色 3" xfId="60"/>
    <cellStyle name="60% - 强调文字颜色 6" xfId="61" builtinId="52"/>
    <cellStyle name="20% - 着色 4" xfId="62"/>
    <cellStyle name="着色 2" xfId="63"/>
    <cellStyle name="20% - 着色 6" xfId="64"/>
    <cellStyle name="40% - 着色 1" xfId="65"/>
    <cellStyle name="40% - 着色 2" xfId="66"/>
    <cellStyle name="40% - 着色 6" xfId="67"/>
    <cellStyle name="60% - 着色 5" xfId="68"/>
    <cellStyle name="60% - 着色 6" xfId="69"/>
    <cellStyle name="常规_40D129F20FD147A7BEB71C635229C749" xfId="70"/>
    <cellStyle name="常规_515BF58EC51C00A2E0530A09008B00A2" xfId="71"/>
    <cellStyle name="常规_515BF58EC52A00A2E0530A09008B00A2" xfId="72"/>
    <cellStyle name="常规_515BF58EC51F00A2E0530A09008B00A2" xfId="73"/>
    <cellStyle name="常规_515BF58EC52100A2E0530A09008B00A2" xfId="74"/>
    <cellStyle name="着色 3" xfId="75"/>
    <cellStyle name="着色 4" xfId="76"/>
    <cellStyle name="着色 6" xfId="77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1"/>
  <sheetViews>
    <sheetView showGridLines="0" showZeros="0" tabSelected="1" workbookViewId="0">
      <selection activeCell="H16" sqref="H16"/>
    </sheetView>
  </sheetViews>
  <sheetFormatPr defaultColWidth="6.875" defaultRowHeight="11.25"/>
  <cols>
    <col min="1" max="1" width="33.5" style="182" customWidth="1"/>
    <col min="2" max="2" width="12.5" style="182" customWidth="1"/>
    <col min="3" max="3" width="23.375" style="182" customWidth="1"/>
    <col min="4" max="4" width="12.5" style="182" customWidth="1"/>
    <col min="5" max="5" width="11.625" style="182" customWidth="1"/>
    <col min="6" max="6" width="12.75" style="182" customWidth="1"/>
    <col min="7" max="9" width="14.75" style="182" customWidth="1"/>
    <col min="10" max="11" width="10.75" style="182" customWidth="1"/>
    <col min="12" max="12" width="11.875" style="182" customWidth="1"/>
    <col min="13" max="13" width="12.25" style="182" customWidth="1"/>
    <col min="14" max="14" width="13.25" style="182" customWidth="1"/>
    <col min="15" max="16384" width="6.875" style="182"/>
  </cols>
  <sheetData>
    <row r="1" customHeight="1"/>
    <row r="2" ht="24.95" customHeight="1" spans="1:14">
      <c r="A2" s="183"/>
      <c r="B2" s="184"/>
      <c r="C2" s="184"/>
      <c r="D2" s="185"/>
      <c r="E2" s="186"/>
      <c r="F2" s="186"/>
      <c r="G2" s="186"/>
      <c r="H2" s="186"/>
      <c r="I2" s="186"/>
      <c r="J2" s="186"/>
      <c r="K2" s="186"/>
      <c r="L2" s="186"/>
      <c r="M2" s="186"/>
      <c r="N2" s="190" t="s">
        <v>0</v>
      </c>
    </row>
    <row r="3" ht="24.95" customHeight="1" spans="1:14">
      <c r="A3" s="187" t="s">
        <v>1</v>
      </c>
      <c r="B3" s="187"/>
      <c r="C3" s="187"/>
      <c r="D3" s="187"/>
      <c r="E3" s="187"/>
      <c r="F3" s="187"/>
      <c r="G3" s="187"/>
      <c r="H3" s="187"/>
      <c r="I3" s="187"/>
      <c r="J3" s="187"/>
      <c r="K3" s="187"/>
      <c r="L3" s="187"/>
      <c r="M3" s="187"/>
      <c r="N3" s="187"/>
    </row>
    <row r="4" ht="24.95" customHeight="1" spans="1:14">
      <c r="A4" s="188" t="s">
        <v>2</v>
      </c>
      <c r="B4" s="189"/>
      <c r="C4" s="189"/>
      <c r="D4" s="186"/>
      <c r="E4" s="186"/>
      <c r="F4" s="190"/>
      <c r="G4" s="186"/>
      <c r="H4" s="186"/>
      <c r="I4" s="186"/>
      <c r="J4" s="186"/>
      <c r="K4" s="186"/>
      <c r="L4" s="186"/>
      <c r="M4" s="186"/>
      <c r="N4" s="190" t="s">
        <v>3</v>
      </c>
    </row>
    <row r="5" ht="24.95" customHeight="1" spans="1:14">
      <c r="A5" s="191" t="s">
        <v>4</v>
      </c>
      <c r="B5" s="192"/>
      <c r="C5" s="193" t="s">
        <v>5</v>
      </c>
      <c r="D5" s="194"/>
      <c r="E5" s="194"/>
      <c r="F5" s="194"/>
      <c r="G5" s="194"/>
      <c r="H5" s="194"/>
      <c r="I5" s="194"/>
      <c r="J5" s="194"/>
      <c r="K5" s="194"/>
      <c r="L5" s="194"/>
      <c r="M5" s="194"/>
      <c r="N5" s="221"/>
    </row>
    <row r="6" ht="24.95" customHeight="1" spans="1:17">
      <c r="A6" s="195" t="s">
        <v>6</v>
      </c>
      <c r="B6" s="195" t="s">
        <v>7</v>
      </c>
      <c r="C6" s="196" t="s">
        <v>8</v>
      </c>
      <c r="D6" s="197" t="s">
        <v>9</v>
      </c>
      <c r="E6" s="197"/>
      <c r="F6" s="197"/>
      <c r="G6" s="197"/>
      <c r="H6" s="197"/>
      <c r="I6" s="197"/>
      <c r="J6" s="197"/>
      <c r="K6" s="197"/>
      <c r="L6" s="197"/>
      <c r="M6" s="197"/>
      <c r="N6" s="197"/>
      <c r="O6" s="181"/>
      <c r="P6" s="181"/>
      <c r="Q6" s="181"/>
    </row>
    <row r="7" ht="24.95" customHeight="1" spans="1:17">
      <c r="A7" s="198"/>
      <c r="B7" s="198"/>
      <c r="C7" s="198"/>
      <c r="D7" s="199" t="s">
        <v>10</v>
      </c>
      <c r="E7" s="200" t="s">
        <v>11</v>
      </c>
      <c r="F7" s="200"/>
      <c r="G7" s="200"/>
      <c r="H7" s="200"/>
      <c r="I7" s="200"/>
      <c r="J7" s="200"/>
      <c r="K7" s="224" t="s">
        <v>12</v>
      </c>
      <c r="L7" s="203" t="s">
        <v>13</v>
      </c>
      <c r="M7" s="199" t="s">
        <v>14</v>
      </c>
      <c r="N7" s="199" t="s">
        <v>15</v>
      </c>
      <c r="O7" s="181"/>
      <c r="P7" s="181"/>
      <c r="Q7" s="181"/>
    </row>
    <row r="8" ht="24.95" customHeight="1" spans="1:18">
      <c r="A8" s="201"/>
      <c r="B8" s="198"/>
      <c r="C8" s="201"/>
      <c r="D8" s="202"/>
      <c r="E8" s="199" t="s">
        <v>16</v>
      </c>
      <c r="F8" s="199" t="s">
        <v>17</v>
      </c>
      <c r="G8" s="203" t="s">
        <v>18</v>
      </c>
      <c r="H8" s="199" t="s">
        <v>19</v>
      </c>
      <c r="I8" s="203" t="s">
        <v>20</v>
      </c>
      <c r="J8" s="199" t="s">
        <v>21</v>
      </c>
      <c r="K8" s="224"/>
      <c r="L8" s="202"/>
      <c r="M8" s="202"/>
      <c r="N8" s="202"/>
      <c r="O8" s="181"/>
      <c r="P8" s="181"/>
      <c r="Q8" s="181"/>
      <c r="R8" s="181"/>
    </row>
    <row r="9" s="181" customFormat="1" ht="24.75" customHeight="1" spans="1:14">
      <c r="A9" s="204" t="s">
        <v>22</v>
      </c>
      <c r="B9" s="205">
        <v>2043053</v>
      </c>
      <c r="C9" s="206" t="s">
        <v>23</v>
      </c>
      <c r="D9" s="207">
        <v>1473053</v>
      </c>
      <c r="E9" s="207">
        <v>1473053</v>
      </c>
      <c r="F9" s="207">
        <v>1473053</v>
      </c>
      <c r="G9" s="207">
        <v>0</v>
      </c>
      <c r="H9" s="207">
        <v>0</v>
      </c>
      <c r="I9" s="207">
        <v>0</v>
      </c>
      <c r="J9" s="207">
        <v>0</v>
      </c>
      <c r="K9" s="207">
        <v>0</v>
      </c>
      <c r="L9" s="207">
        <v>0</v>
      </c>
      <c r="M9" s="207">
        <v>0</v>
      </c>
      <c r="N9" s="207">
        <v>0</v>
      </c>
    </row>
    <row r="10" s="181" customFormat="1" ht="24.75" customHeight="1" spans="1:14">
      <c r="A10" s="208" t="s">
        <v>24</v>
      </c>
      <c r="B10" s="205">
        <v>1933053</v>
      </c>
      <c r="C10" s="92" t="s">
        <v>25</v>
      </c>
      <c r="D10" s="207">
        <v>1322712</v>
      </c>
      <c r="E10" s="207">
        <v>1322712</v>
      </c>
      <c r="F10" s="207">
        <v>1322712</v>
      </c>
      <c r="G10" s="207">
        <v>0</v>
      </c>
      <c r="H10" s="207">
        <v>0</v>
      </c>
      <c r="I10" s="207">
        <v>0</v>
      </c>
      <c r="J10" s="207">
        <v>0</v>
      </c>
      <c r="K10" s="207">
        <v>0</v>
      </c>
      <c r="L10" s="207">
        <v>0</v>
      </c>
      <c r="M10" s="207">
        <v>0</v>
      </c>
      <c r="N10" s="207">
        <v>0</v>
      </c>
    </row>
    <row r="11" s="181" customFormat="1" ht="24.75" customHeight="1" spans="1:14">
      <c r="A11" s="209" t="s">
        <v>26</v>
      </c>
      <c r="B11" s="205">
        <v>110000</v>
      </c>
      <c r="C11" s="94" t="s">
        <v>27</v>
      </c>
      <c r="D11" s="207">
        <v>150341</v>
      </c>
      <c r="E11" s="207">
        <v>150341</v>
      </c>
      <c r="F11" s="207">
        <v>150341</v>
      </c>
      <c r="G11" s="207">
        <v>0</v>
      </c>
      <c r="H11" s="207">
        <v>0</v>
      </c>
      <c r="I11" s="207">
        <v>0</v>
      </c>
      <c r="J11" s="207">
        <v>0</v>
      </c>
      <c r="K11" s="207">
        <v>0</v>
      </c>
      <c r="L11" s="207">
        <v>0</v>
      </c>
      <c r="M11" s="207">
        <v>0</v>
      </c>
      <c r="N11" s="207">
        <v>0</v>
      </c>
    </row>
    <row r="12" s="181" customFormat="1" ht="24.75" customHeight="1" spans="1:14">
      <c r="A12" s="208" t="s">
        <v>28</v>
      </c>
      <c r="B12" s="205">
        <v>0</v>
      </c>
      <c r="C12" s="94" t="s">
        <v>29</v>
      </c>
      <c r="D12" s="207">
        <v>0</v>
      </c>
      <c r="E12" s="207">
        <v>0</v>
      </c>
      <c r="F12" s="207">
        <v>0</v>
      </c>
      <c r="G12" s="207">
        <v>0</v>
      </c>
      <c r="H12" s="207">
        <v>0</v>
      </c>
      <c r="I12" s="207">
        <v>0</v>
      </c>
      <c r="J12" s="207">
        <v>0</v>
      </c>
      <c r="K12" s="207">
        <v>0</v>
      </c>
      <c r="L12" s="207">
        <v>0</v>
      </c>
      <c r="M12" s="207">
        <v>0</v>
      </c>
      <c r="N12" s="207">
        <v>0</v>
      </c>
    </row>
    <row r="13" s="181" customFormat="1" ht="24.95" customHeight="1" spans="1:14">
      <c r="A13" s="210" t="s">
        <v>30</v>
      </c>
      <c r="B13" s="205">
        <v>0</v>
      </c>
      <c r="C13" s="94" t="s">
        <v>31</v>
      </c>
      <c r="D13" s="207">
        <v>570000</v>
      </c>
      <c r="E13" s="207">
        <v>570000</v>
      </c>
      <c r="F13" s="207">
        <v>460000</v>
      </c>
      <c r="G13" s="207">
        <v>110000</v>
      </c>
      <c r="H13" s="207">
        <v>0</v>
      </c>
      <c r="I13" s="207">
        <v>0</v>
      </c>
      <c r="J13" s="207">
        <v>0</v>
      </c>
      <c r="K13" s="207">
        <v>0</v>
      </c>
      <c r="L13" s="207">
        <v>0</v>
      </c>
      <c r="M13" s="207">
        <v>0</v>
      </c>
      <c r="N13" s="207">
        <v>0</v>
      </c>
    </row>
    <row r="14" s="181" customFormat="1" ht="24.95" customHeight="1" spans="1:14">
      <c r="A14" s="210" t="s">
        <v>32</v>
      </c>
      <c r="B14" s="205">
        <v>0</v>
      </c>
      <c r="C14" s="94" t="s">
        <v>33</v>
      </c>
      <c r="D14" s="211">
        <v>570000</v>
      </c>
      <c r="E14" s="211">
        <v>570000</v>
      </c>
      <c r="F14" s="211">
        <v>460000</v>
      </c>
      <c r="G14" s="211">
        <v>110000</v>
      </c>
      <c r="H14" s="211">
        <v>0</v>
      </c>
      <c r="I14" s="211">
        <v>0</v>
      </c>
      <c r="J14" s="211">
        <v>0</v>
      </c>
      <c r="K14" s="211">
        <v>0</v>
      </c>
      <c r="L14" s="211">
        <v>0</v>
      </c>
      <c r="M14" s="211">
        <v>0</v>
      </c>
      <c r="N14" s="211">
        <v>0</v>
      </c>
    </row>
    <row r="15" s="181" customFormat="1" ht="24.95" customHeight="1" spans="1:14">
      <c r="A15" s="204" t="s">
        <v>34</v>
      </c>
      <c r="B15" s="212">
        <v>0</v>
      </c>
      <c r="C15" s="96" t="s">
        <v>35</v>
      </c>
      <c r="D15" s="211">
        <v>0</v>
      </c>
      <c r="E15" s="211">
        <v>0</v>
      </c>
      <c r="F15" s="211">
        <v>0</v>
      </c>
      <c r="G15" s="211">
        <v>0</v>
      </c>
      <c r="H15" s="211">
        <v>0</v>
      </c>
      <c r="I15" s="211">
        <v>0</v>
      </c>
      <c r="J15" s="211">
        <v>0</v>
      </c>
      <c r="K15" s="211">
        <v>0</v>
      </c>
      <c r="L15" s="211">
        <v>0</v>
      </c>
      <c r="M15" s="211">
        <v>0</v>
      </c>
      <c r="N15" s="225">
        <v>0</v>
      </c>
    </row>
    <row r="16" s="181" customFormat="1" ht="24.95" customHeight="1" spans="1:14">
      <c r="A16" s="204" t="s">
        <v>36</v>
      </c>
      <c r="B16" s="213">
        <v>0</v>
      </c>
      <c r="C16" s="76" t="s">
        <v>37</v>
      </c>
      <c r="D16" s="214">
        <v>0</v>
      </c>
      <c r="E16" s="214">
        <v>0</v>
      </c>
      <c r="F16" s="215">
        <v>0</v>
      </c>
      <c r="G16" s="214">
        <v>0</v>
      </c>
      <c r="H16" s="214">
        <v>0</v>
      </c>
      <c r="I16" s="214">
        <v>0</v>
      </c>
      <c r="J16" s="214">
        <v>0</v>
      </c>
      <c r="K16" s="214">
        <v>0</v>
      </c>
      <c r="L16" s="215">
        <v>0</v>
      </c>
      <c r="M16" s="214">
        <v>0</v>
      </c>
      <c r="N16" s="215">
        <v>0</v>
      </c>
    </row>
    <row r="17" s="181" customFormat="1" ht="24.95" customHeight="1" spans="1:14">
      <c r="A17" s="204" t="s">
        <v>38</v>
      </c>
      <c r="B17" s="213">
        <v>0</v>
      </c>
      <c r="C17" s="76" t="s">
        <v>39</v>
      </c>
      <c r="D17" s="216">
        <v>0</v>
      </c>
      <c r="E17" s="216">
        <v>0</v>
      </c>
      <c r="F17" s="216">
        <v>0</v>
      </c>
      <c r="G17" s="216">
        <v>0</v>
      </c>
      <c r="H17" s="216">
        <v>0</v>
      </c>
      <c r="I17" s="216">
        <v>0</v>
      </c>
      <c r="J17" s="216">
        <v>0</v>
      </c>
      <c r="K17" s="216">
        <v>0</v>
      </c>
      <c r="L17" s="216">
        <v>0</v>
      </c>
      <c r="M17" s="216">
        <v>0</v>
      </c>
      <c r="N17" s="216">
        <v>0</v>
      </c>
    </row>
    <row r="18" s="181" customFormat="1" ht="24.95" customHeight="1" spans="1:14">
      <c r="A18" s="204" t="s">
        <v>40</v>
      </c>
      <c r="B18" s="217">
        <v>0</v>
      </c>
      <c r="C18" s="76" t="s">
        <v>41</v>
      </c>
      <c r="D18" s="216">
        <v>0</v>
      </c>
      <c r="E18" s="216">
        <v>0</v>
      </c>
      <c r="F18" s="216">
        <v>0</v>
      </c>
      <c r="G18" s="216">
        <v>0</v>
      </c>
      <c r="H18" s="216">
        <v>0</v>
      </c>
      <c r="I18" s="216">
        <v>0</v>
      </c>
      <c r="J18" s="216">
        <v>0</v>
      </c>
      <c r="K18" s="216">
        <v>0</v>
      </c>
      <c r="L18" s="216">
        <v>0</v>
      </c>
      <c r="M18" s="216">
        <v>0</v>
      </c>
      <c r="N18" s="216">
        <v>0</v>
      </c>
    </row>
    <row r="19" s="181" customFormat="1" ht="24.95" customHeight="1" spans="1:14">
      <c r="A19" s="204"/>
      <c r="B19" s="212"/>
      <c r="C19" s="218" t="s">
        <v>42</v>
      </c>
      <c r="D19" s="216">
        <v>0</v>
      </c>
      <c r="E19" s="216">
        <v>0</v>
      </c>
      <c r="F19" s="216">
        <v>0</v>
      </c>
      <c r="G19" s="216">
        <v>0</v>
      </c>
      <c r="H19" s="216">
        <v>0</v>
      </c>
      <c r="I19" s="216">
        <v>0</v>
      </c>
      <c r="J19" s="216">
        <v>0</v>
      </c>
      <c r="K19" s="216">
        <v>0</v>
      </c>
      <c r="L19" s="216">
        <v>0</v>
      </c>
      <c r="M19" s="216">
        <v>0</v>
      </c>
      <c r="N19" s="216">
        <v>0</v>
      </c>
    </row>
    <row r="20" ht="24.95" customHeight="1" spans="1:16">
      <c r="A20" s="204"/>
      <c r="B20" s="219"/>
      <c r="C20" s="204"/>
      <c r="D20" s="220"/>
      <c r="E20" s="220"/>
      <c r="F20" s="220"/>
      <c r="G20" s="220"/>
      <c r="H20" s="220"/>
      <c r="I20" s="220"/>
      <c r="J20" s="220"/>
      <c r="K20" s="220"/>
      <c r="L20" s="220"/>
      <c r="M20" s="220"/>
      <c r="N20" s="220"/>
      <c r="O20" s="181"/>
      <c r="P20" s="181"/>
    </row>
    <row r="21" ht="24.95" customHeight="1" spans="1:16">
      <c r="A21" s="204"/>
      <c r="B21" s="219"/>
      <c r="C21" s="204"/>
      <c r="D21" s="220"/>
      <c r="E21" s="220"/>
      <c r="F21" s="220"/>
      <c r="G21" s="220"/>
      <c r="H21" s="220"/>
      <c r="I21" s="220"/>
      <c r="J21" s="220"/>
      <c r="K21" s="220"/>
      <c r="L21" s="220"/>
      <c r="M21" s="220"/>
      <c r="N21" s="220"/>
      <c r="O21" s="181"/>
      <c r="P21" s="181"/>
    </row>
    <row r="22" s="181" customFormat="1" ht="24.95" customHeight="1" spans="1:15">
      <c r="A22" s="193" t="s">
        <v>43</v>
      </c>
      <c r="B22" s="212">
        <v>2043053</v>
      </c>
      <c r="C22" s="221" t="s">
        <v>44</v>
      </c>
      <c r="D22" s="212">
        <v>2043053</v>
      </c>
      <c r="E22" s="212">
        <v>2043053</v>
      </c>
      <c r="F22" s="212">
        <v>1933053</v>
      </c>
      <c r="G22" s="212">
        <v>110000</v>
      </c>
      <c r="H22" s="212">
        <v>0</v>
      </c>
      <c r="I22" s="212">
        <v>0</v>
      </c>
      <c r="J22" s="212">
        <v>0</v>
      </c>
      <c r="K22" s="212">
        <v>0</v>
      </c>
      <c r="L22" s="212">
        <v>0</v>
      </c>
      <c r="M22" s="212">
        <v>0</v>
      </c>
      <c r="N22" s="212">
        <v>0</v>
      </c>
      <c r="O22" s="226"/>
    </row>
    <row r="23" ht="24" customHeight="1" spans="1:14">
      <c r="A23" s="222"/>
      <c r="B23" s="181"/>
      <c r="C23" s="181"/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223"/>
    </row>
    <row r="24" spans="2:14">
      <c r="B24" s="181"/>
      <c r="C24" s="181"/>
      <c r="E24" s="181"/>
      <c r="F24" s="181"/>
      <c r="G24" s="181"/>
      <c r="H24" s="181"/>
      <c r="I24" s="181"/>
      <c r="J24" s="181"/>
      <c r="K24" s="181"/>
      <c r="L24" s="181"/>
      <c r="M24" s="181"/>
      <c r="N24" s="181"/>
    </row>
    <row r="25" spans="2:14">
      <c r="B25" s="181"/>
      <c r="C25" s="181"/>
      <c r="E25" s="181"/>
      <c r="F25" s="181"/>
      <c r="G25" s="181"/>
      <c r="H25" s="181"/>
      <c r="I25" s="181"/>
      <c r="J25" s="181"/>
      <c r="K25" s="181"/>
      <c r="L25" s="181"/>
      <c r="M25" s="181"/>
      <c r="N25" s="181"/>
    </row>
    <row r="26" spans="3:14">
      <c r="C26" s="181"/>
      <c r="D26" s="181"/>
      <c r="E26" s="181"/>
      <c r="F26" s="181"/>
      <c r="G26" s="181"/>
      <c r="H26" s="181"/>
      <c r="I26" s="181"/>
      <c r="J26" s="181"/>
      <c r="K26" s="181"/>
      <c r="M26" s="181"/>
      <c r="N26" s="181"/>
    </row>
    <row r="27" spans="3:14">
      <c r="C27" s="181"/>
      <c r="E27" s="181"/>
      <c r="F27" s="181"/>
      <c r="G27" s="181"/>
      <c r="H27" s="181"/>
      <c r="I27" s="181"/>
      <c r="J27" s="181"/>
      <c r="K27" s="181"/>
      <c r="L27" s="181"/>
      <c r="M27" s="181"/>
      <c r="N27" s="181"/>
    </row>
    <row r="28" spans="5:14">
      <c r="E28" s="181"/>
      <c r="F28" s="181"/>
      <c r="G28" s="181"/>
      <c r="H28" s="181"/>
      <c r="I28" s="181"/>
      <c r="J28" s="181"/>
      <c r="K28" s="181"/>
      <c r="L28" s="181"/>
      <c r="M28" s="181"/>
      <c r="N28" s="181"/>
    </row>
    <row r="29" spans="5:14">
      <c r="E29" s="181"/>
      <c r="F29" s="181"/>
      <c r="G29" s="181"/>
      <c r="H29" s="181"/>
      <c r="I29" s="181"/>
      <c r="J29" s="181"/>
      <c r="K29" s="181"/>
      <c r="L29" s="181"/>
      <c r="M29" s="181"/>
      <c r="N29" s="181"/>
    </row>
    <row r="30" spans="5:14">
      <c r="E30" s="181"/>
      <c r="F30" s="181"/>
      <c r="G30" s="181"/>
      <c r="H30" s="181"/>
      <c r="I30" s="181"/>
      <c r="J30" s="181"/>
      <c r="K30" s="181"/>
      <c r="L30" s="181"/>
      <c r="M30" s="181"/>
      <c r="N30" s="181"/>
    </row>
    <row r="31" spans="5:14">
      <c r="E31" s="181"/>
      <c r="F31" s="181"/>
      <c r="G31" s="181"/>
      <c r="H31" s="181"/>
      <c r="I31" s="181"/>
      <c r="J31" s="181"/>
      <c r="K31" s="181"/>
      <c r="L31" s="181"/>
      <c r="M31" s="181"/>
      <c r="N31" s="181"/>
    </row>
    <row r="32" spans="1:14">
      <c r="A32" s="181"/>
      <c r="E32" s="181"/>
      <c r="F32" s="181"/>
      <c r="G32" s="181"/>
      <c r="H32" s="181"/>
      <c r="I32" s="181"/>
      <c r="J32" s="181"/>
      <c r="K32" s="181"/>
      <c r="L32" s="181"/>
      <c r="M32" s="181"/>
      <c r="N32" s="181"/>
    </row>
    <row r="33" spans="4:14">
      <c r="D33" s="181"/>
      <c r="E33" s="181"/>
      <c r="F33" s="181"/>
      <c r="G33" s="181"/>
      <c r="H33" s="181"/>
      <c r="I33" s="181"/>
      <c r="J33" s="181"/>
      <c r="K33" s="181"/>
      <c r="L33" s="181"/>
      <c r="M33" s="181"/>
      <c r="N33" s="181"/>
    </row>
    <row r="34" spans="4:14">
      <c r="D34" s="181"/>
      <c r="E34" s="181"/>
      <c r="F34" s="181"/>
      <c r="G34" s="181"/>
      <c r="H34" s="181"/>
      <c r="I34" s="181"/>
      <c r="J34" s="181"/>
      <c r="K34" s="181"/>
      <c r="L34" s="181"/>
      <c r="M34" s="181"/>
      <c r="N34" s="181"/>
    </row>
    <row r="35" spans="4:13">
      <c r="D35" s="181"/>
      <c r="E35" s="181"/>
      <c r="F35" s="181"/>
      <c r="G35" s="181"/>
      <c r="H35" s="181"/>
      <c r="I35" s="181"/>
      <c r="J35" s="181"/>
      <c r="K35" s="181"/>
      <c r="M35" s="181"/>
    </row>
    <row r="36" spans="4:13">
      <c r="D36" s="181"/>
      <c r="E36" s="181"/>
      <c r="F36" s="181"/>
      <c r="G36" s="181"/>
      <c r="H36" s="181"/>
      <c r="I36" s="181"/>
      <c r="J36" s="181"/>
      <c r="K36" s="181"/>
      <c r="M36" s="181"/>
    </row>
    <row r="37" spans="5:13">
      <c r="E37" s="181"/>
      <c r="F37" s="181"/>
      <c r="G37" s="181"/>
      <c r="H37" s="181"/>
      <c r="I37" s="181"/>
      <c r="J37" s="181"/>
      <c r="K37" s="181"/>
      <c r="M37" s="181"/>
    </row>
    <row r="38" spans="4:13">
      <c r="D38" s="181"/>
      <c r="E38" s="181"/>
      <c r="F38" s="181"/>
      <c r="G38" s="181"/>
      <c r="H38" s="181"/>
      <c r="I38" s="181"/>
      <c r="J38" s="181"/>
      <c r="K38" s="181"/>
      <c r="L38" s="181"/>
      <c r="M38" s="181"/>
    </row>
    <row r="39" spans="4:13">
      <c r="D39" s="181"/>
      <c r="E39" s="181"/>
      <c r="F39" s="181"/>
      <c r="G39" s="181"/>
      <c r="H39" s="181"/>
      <c r="I39" s="181"/>
      <c r="L39" s="181"/>
      <c r="M39" s="181"/>
    </row>
    <row r="40" spans="4:13">
      <c r="D40" s="181"/>
      <c r="E40" s="181"/>
      <c r="F40" s="181"/>
      <c r="G40" s="181"/>
      <c r="H40" s="181"/>
      <c r="I40" s="181"/>
      <c r="L40" s="181"/>
      <c r="M40" s="181"/>
    </row>
    <row r="41" spans="12:13">
      <c r="L41" s="181"/>
      <c r="M41" s="181"/>
    </row>
  </sheetData>
  <sheetProtection formatCells="0" formatColumns="0" formatRows="0"/>
  <mergeCells count="12">
    <mergeCell ref="A3:N3"/>
    <mergeCell ref="C5:N5"/>
    <mergeCell ref="D6:N6"/>
    <mergeCell ref="E7:J7"/>
    <mergeCell ref="A6:A8"/>
    <mergeCell ref="B6:B8"/>
    <mergeCell ref="C6:C8"/>
    <mergeCell ref="D7:D8"/>
    <mergeCell ref="K7:K8"/>
    <mergeCell ref="L7:L8"/>
    <mergeCell ref="M7:M8"/>
    <mergeCell ref="N7:N8"/>
  </mergeCells>
  <printOptions horizontalCentered="1"/>
  <pageMargins left="0.590277777777778" right="0.590277777777778" top="0.393055555555556" bottom="0.393055555555556" header="0.511805555555556" footer="0.511805555555556"/>
  <pageSetup paperSize="9" scale="60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26"/>
  <sheetViews>
    <sheetView showGridLines="0" showZeros="0" workbookViewId="0">
      <selection activeCell="A1" sqref="A1"/>
    </sheetView>
  </sheetViews>
  <sheetFormatPr defaultColWidth="6.875" defaultRowHeight="11.25"/>
  <cols>
    <col min="1" max="3" width="3.5" style="141" customWidth="1"/>
    <col min="4" max="4" width="12.375" style="141" customWidth="1"/>
    <col min="5" max="5" width="18.5" style="141" customWidth="1"/>
    <col min="6" max="16" width="15.5" style="141" customWidth="1"/>
    <col min="17" max="16384" width="6.875" style="141"/>
  </cols>
  <sheetData>
    <row r="1" ht="25.5" customHeight="1" spans="1:16">
      <c r="A1" s="142"/>
      <c r="B1" s="142"/>
      <c r="C1" s="143"/>
      <c r="D1" s="144"/>
      <c r="E1" s="145"/>
      <c r="F1" s="145"/>
      <c r="G1" s="145"/>
      <c r="H1" s="146"/>
      <c r="I1" s="146"/>
      <c r="J1" s="146"/>
      <c r="K1" s="146"/>
      <c r="L1" s="146"/>
      <c r="M1" s="146"/>
      <c r="N1" s="146"/>
      <c r="O1" s="146"/>
      <c r="P1" s="168" t="s">
        <v>45</v>
      </c>
    </row>
    <row r="2" ht="25.5" customHeight="1" spans="1:16">
      <c r="A2" s="147" t="s">
        <v>46</v>
      </c>
      <c r="B2" s="147"/>
      <c r="C2" s="147"/>
      <c r="D2" s="147"/>
      <c r="E2" s="147"/>
      <c r="F2" s="147"/>
      <c r="G2" s="147"/>
      <c r="H2" s="147"/>
      <c r="I2" s="147"/>
      <c r="J2" s="147"/>
      <c r="K2" s="147"/>
      <c r="L2" s="147"/>
      <c r="M2" s="147"/>
      <c r="N2" s="147"/>
      <c r="O2" s="147"/>
      <c r="P2" s="147"/>
    </row>
    <row r="3" ht="25.5" customHeight="1" spans="1:16">
      <c r="A3" s="148" t="s">
        <v>47</v>
      </c>
      <c r="B3" s="148"/>
      <c r="C3" s="148"/>
      <c r="D3" s="148"/>
      <c r="E3" s="145"/>
      <c r="F3" s="145"/>
      <c r="G3" s="145"/>
      <c r="H3" s="146"/>
      <c r="I3" s="146"/>
      <c r="J3" s="146"/>
      <c r="K3" s="146"/>
      <c r="L3" s="146"/>
      <c r="M3" s="146"/>
      <c r="N3" s="146"/>
      <c r="O3" s="146"/>
      <c r="P3" s="169" t="s">
        <v>3</v>
      </c>
    </row>
    <row r="4" ht="20.25" customHeight="1" spans="1:16">
      <c r="A4" s="149" t="s">
        <v>48</v>
      </c>
      <c r="B4" s="149"/>
      <c r="C4" s="149"/>
      <c r="D4" s="150" t="s">
        <v>49</v>
      </c>
      <c r="E4" s="150" t="s">
        <v>50</v>
      </c>
      <c r="F4" s="151" t="s">
        <v>51</v>
      </c>
      <c r="G4" s="152" t="s">
        <v>11</v>
      </c>
      <c r="H4" s="153"/>
      <c r="I4" s="153"/>
      <c r="J4" s="153"/>
      <c r="K4" s="153"/>
      <c r="L4" s="170"/>
      <c r="M4" s="171" t="s">
        <v>12</v>
      </c>
      <c r="N4" s="172" t="s">
        <v>13</v>
      </c>
      <c r="O4" s="173" t="s">
        <v>14</v>
      </c>
      <c r="P4" s="150" t="s">
        <v>15</v>
      </c>
    </row>
    <row r="5" ht="24.75" customHeight="1" spans="1:16">
      <c r="A5" s="154" t="s">
        <v>52</v>
      </c>
      <c r="B5" s="155" t="s">
        <v>53</v>
      </c>
      <c r="C5" s="155" t="s">
        <v>54</v>
      </c>
      <c r="D5" s="156"/>
      <c r="E5" s="150"/>
      <c r="F5" s="150"/>
      <c r="G5" s="157" t="s">
        <v>16</v>
      </c>
      <c r="H5" s="158" t="s">
        <v>17</v>
      </c>
      <c r="I5" s="174" t="s">
        <v>18</v>
      </c>
      <c r="J5" s="174" t="s">
        <v>19</v>
      </c>
      <c r="K5" s="174" t="s">
        <v>20</v>
      </c>
      <c r="L5" s="175" t="s">
        <v>55</v>
      </c>
      <c r="M5" s="176"/>
      <c r="N5" s="177"/>
      <c r="O5" s="177"/>
      <c r="P5" s="150"/>
    </row>
    <row r="6" ht="20.25" customHeight="1" spans="1:16">
      <c r="A6" s="159" t="s">
        <v>56</v>
      </c>
      <c r="B6" s="160" t="s">
        <v>56</v>
      </c>
      <c r="C6" s="161" t="s">
        <v>56</v>
      </c>
      <c r="D6" s="162" t="s">
        <v>56</v>
      </c>
      <c r="E6" s="163" t="s">
        <v>56</v>
      </c>
      <c r="F6" s="164">
        <v>1</v>
      </c>
      <c r="G6" s="165">
        <v>2</v>
      </c>
      <c r="H6" s="164">
        <v>3</v>
      </c>
      <c r="I6" s="164">
        <v>4</v>
      </c>
      <c r="J6" s="164">
        <v>5</v>
      </c>
      <c r="K6" s="164">
        <v>6</v>
      </c>
      <c r="L6" s="164">
        <v>7</v>
      </c>
      <c r="M6" s="164">
        <v>8</v>
      </c>
      <c r="N6" s="164">
        <v>9</v>
      </c>
      <c r="O6" s="164">
        <v>10</v>
      </c>
      <c r="P6" s="164">
        <v>11</v>
      </c>
    </row>
    <row r="7" s="140" customFormat="1" ht="20.1" customHeight="1" spans="1:17">
      <c r="A7" s="166"/>
      <c r="B7" s="166"/>
      <c r="C7" s="166"/>
      <c r="D7" s="166"/>
      <c r="E7" s="166" t="s">
        <v>10</v>
      </c>
      <c r="F7" s="167">
        <f t="shared" ref="F7:P7" si="0">F8</f>
        <v>2043053</v>
      </c>
      <c r="G7" s="167">
        <f t="shared" si="0"/>
        <v>2043053</v>
      </c>
      <c r="H7" s="167">
        <f t="shared" si="0"/>
        <v>1933053</v>
      </c>
      <c r="I7" s="167">
        <f t="shared" si="0"/>
        <v>110000</v>
      </c>
      <c r="J7" s="167">
        <f t="shared" si="0"/>
        <v>0</v>
      </c>
      <c r="K7" s="167">
        <f t="shared" si="0"/>
        <v>0</v>
      </c>
      <c r="L7" s="167">
        <f t="shared" si="0"/>
        <v>0</v>
      </c>
      <c r="M7" s="167">
        <f t="shared" si="0"/>
        <v>0</v>
      </c>
      <c r="N7" s="167">
        <f t="shared" si="0"/>
        <v>0</v>
      </c>
      <c r="O7" s="167">
        <f t="shared" si="0"/>
        <v>0</v>
      </c>
      <c r="P7" s="178">
        <f t="shared" si="0"/>
        <v>0</v>
      </c>
      <c r="Q7" s="180"/>
    </row>
    <row r="8" ht="20.1" customHeight="1" spans="1:16">
      <c r="A8" s="166"/>
      <c r="B8" s="166"/>
      <c r="C8" s="166"/>
      <c r="D8" s="166" t="s">
        <v>57</v>
      </c>
      <c r="E8" s="166" t="s">
        <v>58</v>
      </c>
      <c r="F8" s="167">
        <f t="shared" ref="F8:P8" si="1">F9+F17</f>
        <v>2043053</v>
      </c>
      <c r="G8" s="167">
        <f t="shared" si="1"/>
        <v>2043053</v>
      </c>
      <c r="H8" s="167">
        <f t="shared" si="1"/>
        <v>1933053</v>
      </c>
      <c r="I8" s="167">
        <f t="shared" si="1"/>
        <v>110000</v>
      </c>
      <c r="J8" s="167">
        <f t="shared" si="1"/>
        <v>0</v>
      </c>
      <c r="K8" s="167">
        <f t="shared" si="1"/>
        <v>0</v>
      </c>
      <c r="L8" s="167">
        <f t="shared" si="1"/>
        <v>0</v>
      </c>
      <c r="M8" s="167">
        <f t="shared" si="1"/>
        <v>0</v>
      </c>
      <c r="N8" s="167">
        <f t="shared" si="1"/>
        <v>0</v>
      </c>
      <c r="O8" s="167">
        <f t="shared" si="1"/>
        <v>0</v>
      </c>
      <c r="P8" s="178">
        <f t="shared" si="1"/>
        <v>0</v>
      </c>
    </row>
    <row r="9" ht="20.1" customHeight="1" spans="1:16">
      <c r="A9" s="166"/>
      <c r="B9" s="166"/>
      <c r="C9" s="166"/>
      <c r="D9" s="166" t="s">
        <v>59</v>
      </c>
      <c r="E9" s="166" t="s">
        <v>60</v>
      </c>
      <c r="F9" s="167">
        <f t="shared" ref="F9:P9" si="2">SUM(F10:F16)</f>
        <v>1828527</v>
      </c>
      <c r="G9" s="167">
        <f t="shared" si="2"/>
        <v>1828527</v>
      </c>
      <c r="H9" s="167">
        <f t="shared" si="2"/>
        <v>1718527</v>
      </c>
      <c r="I9" s="167">
        <f t="shared" si="2"/>
        <v>110000</v>
      </c>
      <c r="J9" s="167">
        <f t="shared" si="2"/>
        <v>0</v>
      </c>
      <c r="K9" s="167">
        <f t="shared" si="2"/>
        <v>0</v>
      </c>
      <c r="L9" s="167">
        <f t="shared" si="2"/>
        <v>0</v>
      </c>
      <c r="M9" s="167">
        <f t="shared" si="2"/>
        <v>0</v>
      </c>
      <c r="N9" s="167">
        <f t="shared" si="2"/>
        <v>0</v>
      </c>
      <c r="O9" s="167">
        <f t="shared" si="2"/>
        <v>0</v>
      </c>
      <c r="P9" s="178">
        <f t="shared" si="2"/>
        <v>0</v>
      </c>
    </row>
    <row r="10" ht="20.1" customHeight="1" spans="1:16">
      <c r="A10" s="166" t="s">
        <v>61</v>
      </c>
      <c r="B10" s="166" t="s">
        <v>62</v>
      </c>
      <c r="C10" s="166" t="s">
        <v>63</v>
      </c>
      <c r="D10" s="166" t="s">
        <v>64</v>
      </c>
      <c r="E10" s="166" t="s">
        <v>65</v>
      </c>
      <c r="F10" s="167">
        <v>1040327</v>
      </c>
      <c r="G10" s="167">
        <v>1040327</v>
      </c>
      <c r="H10" s="167">
        <v>1040327</v>
      </c>
      <c r="I10" s="167">
        <v>0</v>
      </c>
      <c r="J10" s="167">
        <v>0</v>
      </c>
      <c r="K10" s="167">
        <v>0</v>
      </c>
      <c r="L10" s="167">
        <v>0</v>
      </c>
      <c r="M10" s="167">
        <v>0</v>
      </c>
      <c r="N10" s="167">
        <v>0</v>
      </c>
      <c r="O10" s="167">
        <v>0</v>
      </c>
      <c r="P10" s="178">
        <v>0</v>
      </c>
    </row>
    <row r="11" ht="20.1" customHeight="1" spans="1:16">
      <c r="A11" s="166" t="s">
        <v>61</v>
      </c>
      <c r="B11" s="166" t="s">
        <v>62</v>
      </c>
      <c r="C11" s="166" t="s">
        <v>66</v>
      </c>
      <c r="D11" s="166" t="s">
        <v>64</v>
      </c>
      <c r="E11" s="166" t="s">
        <v>67</v>
      </c>
      <c r="F11" s="167">
        <v>270000</v>
      </c>
      <c r="G11" s="167">
        <v>270000</v>
      </c>
      <c r="H11" s="167">
        <v>160000</v>
      </c>
      <c r="I11" s="167">
        <v>110000</v>
      </c>
      <c r="J11" s="167">
        <v>0</v>
      </c>
      <c r="K11" s="167">
        <v>0</v>
      </c>
      <c r="L11" s="167">
        <v>0</v>
      </c>
      <c r="M11" s="167">
        <v>0</v>
      </c>
      <c r="N11" s="167">
        <v>0</v>
      </c>
      <c r="O11" s="167">
        <v>0</v>
      </c>
      <c r="P11" s="178">
        <v>0</v>
      </c>
    </row>
    <row r="12" ht="20.1" customHeight="1" spans="1:16">
      <c r="A12" s="166" t="s">
        <v>61</v>
      </c>
      <c r="B12" s="166" t="s">
        <v>62</v>
      </c>
      <c r="C12" s="166" t="s">
        <v>68</v>
      </c>
      <c r="D12" s="166" t="s">
        <v>64</v>
      </c>
      <c r="E12" s="166" t="s">
        <v>69</v>
      </c>
      <c r="F12" s="167">
        <v>300000</v>
      </c>
      <c r="G12" s="167">
        <v>300000</v>
      </c>
      <c r="H12" s="167">
        <v>300000</v>
      </c>
      <c r="I12" s="167">
        <v>0</v>
      </c>
      <c r="J12" s="167">
        <v>0</v>
      </c>
      <c r="K12" s="167">
        <v>0</v>
      </c>
      <c r="L12" s="167">
        <v>0</v>
      </c>
      <c r="M12" s="167">
        <v>0</v>
      </c>
      <c r="N12" s="167">
        <v>0</v>
      </c>
      <c r="O12" s="167">
        <v>0</v>
      </c>
      <c r="P12" s="178">
        <v>0</v>
      </c>
    </row>
    <row r="13" ht="20.1" customHeight="1" spans="1:16">
      <c r="A13" s="166" t="s">
        <v>70</v>
      </c>
      <c r="B13" s="166" t="s">
        <v>71</v>
      </c>
      <c r="C13" s="166" t="s">
        <v>71</v>
      </c>
      <c r="D13" s="166" t="s">
        <v>64</v>
      </c>
      <c r="E13" s="166" t="s">
        <v>72</v>
      </c>
      <c r="F13" s="167">
        <v>106163</v>
      </c>
      <c r="G13" s="167">
        <v>106163</v>
      </c>
      <c r="H13" s="167">
        <v>106163</v>
      </c>
      <c r="I13" s="167">
        <v>0</v>
      </c>
      <c r="J13" s="167">
        <v>0</v>
      </c>
      <c r="K13" s="167">
        <v>0</v>
      </c>
      <c r="L13" s="167">
        <v>0</v>
      </c>
      <c r="M13" s="167">
        <v>0</v>
      </c>
      <c r="N13" s="167">
        <v>0</v>
      </c>
      <c r="O13" s="167">
        <v>0</v>
      </c>
      <c r="P13" s="178">
        <v>0</v>
      </c>
    </row>
    <row r="14" ht="20.1" customHeight="1" spans="1:16">
      <c r="A14" s="166" t="s">
        <v>73</v>
      </c>
      <c r="B14" s="166" t="s">
        <v>74</v>
      </c>
      <c r="C14" s="166" t="s">
        <v>63</v>
      </c>
      <c r="D14" s="166" t="s">
        <v>64</v>
      </c>
      <c r="E14" s="166" t="s">
        <v>75</v>
      </c>
      <c r="F14" s="167">
        <v>30236</v>
      </c>
      <c r="G14" s="167">
        <v>30236</v>
      </c>
      <c r="H14" s="167">
        <v>30236</v>
      </c>
      <c r="I14" s="167">
        <v>0</v>
      </c>
      <c r="J14" s="167">
        <v>0</v>
      </c>
      <c r="K14" s="167">
        <v>0</v>
      </c>
      <c r="L14" s="167">
        <v>0</v>
      </c>
      <c r="M14" s="167">
        <v>0</v>
      </c>
      <c r="N14" s="167">
        <v>0</v>
      </c>
      <c r="O14" s="167">
        <v>0</v>
      </c>
      <c r="P14" s="178">
        <v>0</v>
      </c>
    </row>
    <row r="15" ht="20.1" customHeight="1" spans="1:16">
      <c r="A15" s="166" t="s">
        <v>73</v>
      </c>
      <c r="B15" s="166" t="s">
        <v>74</v>
      </c>
      <c r="C15" s="166" t="s">
        <v>76</v>
      </c>
      <c r="D15" s="166" t="s">
        <v>64</v>
      </c>
      <c r="E15" s="166" t="s">
        <v>77</v>
      </c>
      <c r="F15" s="167">
        <v>21328</v>
      </c>
      <c r="G15" s="167">
        <v>21328</v>
      </c>
      <c r="H15" s="167">
        <v>21328</v>
      </c>
      <c r="I15" s="167">
        <v>0</v>
      </c>
      <c r="J15" s="167">
        <v>0</v>
      </c>
      <c r="K15" s="167">
        <v>0</v>
      </c>
      <c r="L15" s="167">
        <v>0</v>
      </c>
      <c r="M15" s="167">
        <v>0</v>
      </c>
      <c r="N15" s="167">
        <v>0</v>
      </c>
      <c r="O15" s="167">
        <v>0</v>
      </c>
      <c r="P15" s="178">
        <v>0</v>
      </c>
    </row>
    <row r="16" ht="20.1" customHeight="1" spans="1:16">
      <c r="A16" s="166" t="s">
        <v>78</v>
      </c>
      <c r="B16" s="166" t="s">
        <v>66</v>
      </c>
      <c r="C16" s="166" t="s">
        <v>63</v>
      </c>
      <c r="D16" s="166" t="s">
        <v>64</v>
      </c>
      <c r="E16" s="166" t="s">
        <v>79</v>
      </c>
      <c r="F16" s="167">
        <v>60473</v>
      </c>
      <c r="G16" s="167">
        <v>60473</v>
      </c>
      <c r="H16" s="167">
        <v>60473</v>
      </c>
      <c r="I16" s="167">
        <v>0</v>
      </c>
      <c r="J16" s="167">
        <v>0</v>
      </c>
      <c r="K16" s="167">
        <v>0</v>
      </c>
      <c r="L16" s="167">
        <v>0</v>
      </c>
      <c r="M16" s="167">
        <v>0</v>
      </c>
      <c r="N16" s="167">
        <v>0</v>
      </c>
      <c r="O16" s="167">
        <v>0</v>
      </c>
      <c r="P16" s="178">
        <v>0</v>
      </c>
    </row>
    <row r="17" ht="20.1" customHeight="1" spans="1:16">
      <c r="A17" s="166"/>
      <c r="B17" s="166"/>
      <c r="C17" s="166"/>
      <c r="D17" s="166" t="s">
        <v>80</v>
      </c>
      <c r="E17" s="166" t="s">
        <v>81</v>
      </c>
      <c r="F17" s="167">
        <f t="shared" ref="F17:P17" si="3">SUM(F18:F22)</f>
        <v>214526</v>
      </c>
      <c r="G17" s="167">
        <f t="shared" si="3"/>
        <v>214526</v>
      </c>
      <c r="H17" s="167">
        <f t="shared" si="3"/>
        <v>214526</v>
      </c>
      <c r="I17" s="167">
        <f t="shared" si="3"/>
        <v>0</v>
      </c>
      <c r="J17" s="167">
        <f t="shared" si="3"/>
        <v>0</v>
      </c>
      <c r="K17" s="167">
        <f t="shared" si="3"/>
        <v>0</v>
      </c>
      <c r="L17" s="167">
        <f t="shared" si="3"/>
        <v>0</v>
      </c>
      <c r="M17" s="167">
        <f t="shared" si="3"/>
        <v>0</v>
      </c>
      <c r="N17" s="167">
        <f t="shared" si="3"/>
        <v>0</v>
      </c>
      <c r="O17" s="167">
        <f t="shared" si="3"/>
        <v>0</v>
      </c>
      <c r="P17" s="178">
        <f t="shared" si="3"/>
        <v>0</v>
      </c>
    </row>
    <row r="18" ht="20.1" customHeight="1" spans="1:16">
      <c r="A18" s="166" t="s">
        <v>61</v>
      </c>
      <c r="B18" s="166" t="s">
        <v>62</v>
      </c>
      <c r="C18" s="166" t="s">
        <v>82</v>
      </c>
      <c r="D18" s="166" t="s">
        <v>83</v>
      </c>
      <c r="E18" s="166" t="s">
        <v>84</v>
      </c>
      <c r="F18" s="167">
        <v>173638</v>
      </c>
      <c r="G18" s="167">
        <v>173638</v>
      </c>
      <c r="H18" s="167">
        <v>173638</v>
      </c>
      <c r="I18" s="167">
        <v>0</v>
      </c>
      <c r="J18" s="167">
        <v>0</v>
      </c>
      <c r="K18" s="167">
        <v>0</v>
      </c>
      <c r="L18" s="167">
        <v>0</v>
      </c>
      <c r="M18" s="167">
        <v>0</v>
      </c>
      <c r="N18" s="167">
        <v>0</v>
      </c>
      <c r="O18" s="167">
        <v>0</v>
      </c>
      <c r="P18" s="178">
        <v>0</v>
      </c>
    </row>
    <row r="19" ht="20.1" customHeight="1" spans="1:16">
      <c r="A19" s="166" t="s">
        <v>70</v>
      </c>
      <c r="B19" s="166" t="s">
        <v>71</v>
      </c>
      <c r="C19" s="166" t="s">
        <v>71</v>
      </c>
      <c r="D19" s="166" t="s">
        <v>83</v>
      </c>
      <c r="E19" s="166" t="s">
        <v>72</v>
      </c>
      <c r="F19" s="167">
        <v>19347</v>
      </c>
      <c r="G19" s="167">
        <v>19347</v>
      </c>
      <c r="H19" s="167">
        <v>19347</v>
      </c>
      <c r="I19" s="167">
        <v>0</v>
      </c>
      <c r="J19" s="167">
        <v>0</v>
      </c>
      <c r="K19" s="167">
        <v>0</v>
      </c>
      <c r="L19" s="167">
        <v>0</v>
      </c>
      <c r="M19" s="167">
        <v>0</v>
      </c>
      <c r="N19" s="167">
        <v>0</v>
      </c>
      <c r="O19" s="167">
        <v>0</v>
      </c>
      <c r="P19" s="178">
        <v>0</v>
      </c>
    </row>
    <row r="20" ht="20.1" customHeight="1" spans="1:16">
      <c r="A20" s="166" t="s">
        <v>73</v>
      </c>
      <c r="B20" s="166" t="s">
        <v>74</v>
      </c>
      <c r="C20" s="166" t="s">
        <v>66</v>
      </c>
      <c r="D20" s="166" t="s">
        <v>83</v>
      </c>
      <c r="E20" s="166" t="s">
        <v>85</v>
      </c>
      <c r="F20" s="167">
        <v>5804</v>
      </c>
      <c r="G20" s="167">
        <v>5804</v>
      </c>
      <c r="H20" s="167">
        <v>5804</v>
      </c>
      <c r="I20" s="167">
        <v>0</v>
      </c>
      <c r="J20" s="167">
        <v>0</v>
      </c>
      <c r="K20" s="167">
        <v>0</v>
      </c>
      <c r="L20" s="167">
        <v>0</v>
      </c>
      <c r="M20" s="167">
        <v>0</v>
      </c>
      <c r="N20" s="167">
        <v>0</v>
      </c>
      <c r="O20" s="167">
        <v>0</v>
      </c>
      <c r="P20" s="178">
        <v>0</v>
      </c>
    </row>
    <row r="21" ht="20.1" customHeight="1" spans="1:16">
      <c r="A21" s="166" t="s">
        <v>73</v>
      </c>
      <c r="B21" s="166" t="s">
        <v>74</v>
      </c>
      <c r="C21" s="166" t="s">
        <v>76</v>
      </c>
      <c r="D21" s="166" t="s">
        <v>83</v>
      </c>
      <c r="E21" s="166" t="s">
        <v>77</v>
      </c>
      <c r="F21" s="167">
        <v>4129</v>
      </c>
      <c r="G21" s="167">
        <v>4129</v>
      </c>
      <c r="H21" s="167">
        <v>4129</v>
      </c>
      <c r="I21" s="167">
        <v>0</v>
      </c>
      <c r="J21" s="167">
        <v>0</v>
      </c>
      <c r="K21" s="167">
        <v>0</v>
      </c>
      <c r="L21" s="167">
        <v>0</v>
      </c>
      <c r="M21" s="167">
        <v>0</v>
      </c>
      <c r="N21" s="167">
        <v>0</v>
      </c>
      <c r="O21" s="167">
        <v>0</v>
      </c>
      <c r="P21" s="178">
        <v>0</v>
      </c>
    </row>
    <row r="22" ht="20.1" customHeight="1" spans="1:16">
      <c r="A22" s="166" t="s">
        <v>78</v>
      </c>
      <c r="B22" s="166" t="s">
        <v>66</v>
      </c>
      <c r="C22" s="166" t="s">
        <v>63</v>
      </c>
      <c r="D22" s="166" t="s">
        <v>83</v>
      </c>
      <c r="E22" s="166" t="s">
        <v>79</v>
      </c>
      <c r="F22" s="167">
        <v>11608</v>
      </c>
      <c r="G22" s="167">
        <v>11608</v>
      </c>
      <c r="H22" s="167">
        <v>11608</v>
      </c>
      <c r="I22" s="167">
        <v>0</v>
      </c>
      <c r="J22" s="167">
        <v>0</v>
      </c>
      <c r="K22" s="167">
        <v>0</v>
      </c>
      <c r="L22" s="167">
        <v>0</v>
      </c>
      <c r="M22" s="167">
        <v>0</v>
      </c>
      <c r="N22" s="167">
        <v>0</v>
      </c>
      <c r="O22" s="167">
        <v>0</v>
      </c>
      <c r="P22" s="178">
        <v>0</v>
      </c>
    </row>
    <row r="23" spans="9:14">
      <c r="I23" s="179"/>
      <c r="J23" s="179"/>
      <c r="K23" s="179"/>
      <c r="L23" s="179"/>
      <c r="M23" s="179"/>
      <c r="N23" s="179"/>
    </row>
    <row r="24" spans="9:14">
      <c r="I24" s="179"/>
      <c r="J24" s="179"/>
      <c r="K24" s="179"/>
      <c r="N24" s="179"/>
    </row>
    <row r="25" spans="9:14">
      <c r="I25" s="179"/>
      <c r="J25" s="179"/>
      <c r="K25" s="179"/>
      <c r="N25" s="179"/>
    </row>
    <row r="26" spans="14:14">
      <c r="N26" s="179"/>
    </row>
  </sheetData>
  <sheetProtection formatCells="0" formatColumns="0" formatRows="0"/>
  <mergeCells count="11">
    <mergeCell ref="A2:P2"/>
    <mergeCell ref="A3:D3"/>
    <mergeCell ref="A4:C4"/>
    <mergeCell ref="G4:L4"/>
    <mergeCell ref="D4:D5"/>
    <mergeCell ref="E4:E5"/>
    <mergeCell ref="F4:F5"/>
    <mergeCell ref="M4:M5"/>
    <mergeCell ref="N4:N5"/>
    <mergeCell ref="O4:O5"/>
    <mergeCell ref="P4:P5"/>
  </mergeCells>
  <printOptions horizontalCentered="1"/>
  <pageMargins left="0.786805555555556" right="0.786805555555556" top="0.393055555555556" bottom="0.393055555555556" header="0" footer="0"/>
  <pageSetup paperSize="9" scale="57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6"/>
  <sheetViews>
    <sheetView showGridLines="0" showZeros="0" workbookViewId="0">
      <selection activeCell="A1" sqref="A1"/>
    </sheetView>
  </sheetViews>
  <sheetFormatPr defaultColWidth="6.875" defaultRowHeight="11.25"/>
  <cols>
    <col min="1" max="3" width="3.375" style="111" customWidth="1"/>
    <col min="4" max="4" width="10.375" style="111" customWidth="1"/>
    <col min="5" max="5" width="22.125" style="111" customWidth="1"/>
    <col min="6" max="6" width="15.5" style="111" customWidth="1"/>
    <col min="7" max="7" width="15.875" style="111" customWidth="1"/>
    <col min="8" max="8" width="12.5" style="111" customWidth="1"/>
    <col min="9" max="9" width="13.125" style="111" customWidth="1"/>
    <col min="10" max="10" width="14.375" style="111" customWidth="1"/>
    <col min="11" max="12" width="15.25" style="111" customWidth="1"/>
    <col min="13" max="13" width="11.5" style="111" customWidth="1"/>
    <col min="14" max="16384" width="6.875" style="111"/>
  </cols>
  <sheetData>
    <row r="1" ht="25.5" customHeight="1" spans="1:13">
      <c r="A1" s="112"/>
      <c r="B1" s="112"/>
      <c r="C1" s="113"/>
      <c r="D1" s="114"/>
      <c r="E1" s="115"/>
      <c r="F1" s="116"/>
      <c r="G1" s="116"/>
      <c r="H1" s="116"/>
      <c r="I1" s="116"/>
      <c r="J1" s="116"/>
      <c r="K1" s="116"/>
      <c r="L1" s="116"/>
      <c r="M1" s="62" t="s">
        <v>86</v>
      </c>
    </row>
    <row r="2" ht="25.5" customHeight="1" spans="1:13">
      <c r="A2" s="117" t="s">
        <v>87</v>
      </c>
      <c r="B2" s="117"/>
      <c r="C2" s="117"/>
      <c r="D2" s="117"/>
      <c r="E2" s="117"/>
      <c r="F2" s="117"/>
      <c r="G2" s="117"/>
      <c r="H2" s="117"/>
      <c r="I2" s="117"/>
      <c r="J2" s="117"/>
      <c r="K2" s="117"/>
      <c r="L2" s="117"/>
      <c r="M2" s="117"/>
    </row>
    <row r="3" ht="25.5" customHeight="1" spans="1:13">
      <c r="A3" s="118" t="s">
        <v>47</v>
      </c>
      <c r="B3" s="118"/>
      <c r="C3" s="118"/>
      <c r="D3" s="118"/>
      <c r="E3" s="119"/>
      <c r="F3" s="120"/>
      <c r="G3" s="120"/>
      <c r="H3" s="120"/>
      <c r="I3" s="120"/>
      <c r="J3" s="120"/>
      <c r="K3" s="120"/>
      <c r="L3" s="120"/>
      <c r="M3" s="63" t="s">
        <v>88</v>
      </c>
    </row>
    <row r="4" ht="25.5" customHeight="1" spans="1:13">
      <c r="A4" s="121" t="s">
        <v>48</v>
      </c>
      <c r="B4" s="121"/>
      <c r="C4" s="121"/>
      <c r="D4" s="122" t="s">
        <v>49</v>
      </c>
      <c r="E4" s="122" t="s">
        <v>50</v>
      </c>
      <c r="F4" s="122" t="s">
        <v>51</v>
      </c>
      <c r="G4" s="123" t="s">
        <v>89</v>
      </c>
      <c r="H4" s="124"/>
      <c r="I4" s="124"/>
      <c r="J4" s="138"/>
      <c r="K4" s="123" t="s">
        <v>90</v>
      </c>
      <c r="L4" s="124"/>
      <c r="M4" s="138"/>
    </row>
    <row r="5" ht="25.5" customHeight="1" spans="1:13">
      <c r="A5" s="125" t="s">
        <v>52</v>
      </c>
      <c r="B5" s="126" t="s">
        <v>53</v>
      </c>
      <c r="C5" s="126" t="s">
        <v>54</v>
      </c>
      <c r="D5" s="122"/>
      <c r="E5" s="122"/>
      <c r="F5" s="122"/>
      <c r="G5" s="122" t="s">
        <v>16</v>
      </c>
      <c r="H5" s="122" t="s">
        <v>91</v>
      </c>
      <c r="I5" s="122" t="s">
        <v>92</v>
      </c>
      <c r="J5" s="122" t="s">
        <v>93</v>
      </c>
      <c r="K5" s="122" t="s">
        <v>16</v>
      </c>
      <c r="L5" s="122" t="s">
        <v>94</v>
      </c>
      <c r="M5" s="122" t="s">
        <v>95</v>
      </c>
    </row>
    <row r="6" ht="24.95" customHeight="1" spans="1:13">
      <c r="A6" s="127" t="s">
        <v>56</v>
      </c>
      <c r="B6" s="128" t="s">
        <v>56</v>
      </c>
      <c r="C6" s="128" t="s">
        <v>56</v>
      </c>
      <c r="D6" s="129" t="s">
        <v>56</v>
      </c>
      <c r="E6" s="130" t="s">
        <v>56</v>
      </c>
      <c r="F6" s="129">
        <v>1</v>
      </c>
      <c r="G6" s="129">
        <v>2</v>
      </c>
      <c r="H6" s="129">
        <v>3</v>
      </c>
      <c r="I6" s="129">
        <v>4</v>
      </c>
      <c r="J6" s="129">
        <v>5</v>
      </c>
      <c r="K6" s="129">
        <v>6</v>
      </c>
      <c r="L6" s="129">
        <v>7</v>
      </c>
      <c r="M6" s="129">
        <v>8</v>
      </c>
    </row>
    <row r="7" s="110" customFormat="1" ht="13.5" customHeight="1" spans="1:14">
      <c r="A7" s="131"/>
      <c r="B7" s="131"/>
      <c r="C7" s="132"/>
      <c r="D7" s="133"/>
      <c r="E7" s="131" t="s">
        <v>10</v>
      </c>
      <c r="F7" s="134">
        <f t="shared" ref="F7:M7" si="0">F8</f>
        <v>2043053</v>
      </c>
      <c r="G7" s="135">
        <f t="shared" si="0"/>
        <v>1473053</v>
      </c>
      <c r="H7" s="136">
        <f t="shared" si="0"/>
        <v>1322712</v>
      </c>
      <c r="I7" s="134">
        <f t="shared" si="0"/>
        <v>150341</v>
      </c>
      <c r="J7" s="135">
        <f t="shared" si="0"/>
        <v>0</v>
      </c>
      <c r="K7" s="136">
        <f t="shared" si="0"/>
        <v>570000</v>
      </c>
      <c r="L7" s="136">
        <f t="shared" si="0"/>
        <v>570000</v>
      </c>
      <c r="M7" s="134">
        <f t="shared" si="0"/>
        <v>0</v>
      </c>
      <c r="N7" s="139"/>
    </row>
    <row r="8" ht="13.5" customHeight="1" spans="1:13">
      <c r="A8" s="131"/>
      <c r="B8" s="131"/>
      <c r="C8" s="132"/>
      <c r="D8" s="133" t="s">
        <v>57</v>
      </c>
      <c r="E8" s="131" t="s">
        <v>58</v>
      </c>
      <c r="F8" s="134">
        <f t="shared" ref="F8:M8" si="1">F9+F17</f>
        <v>2043053</v>
      </c>
      <c r="G8" s="135">
        <f t="shared" si="1"/>
        <v>1473053</v>
      </c>
      <c r="H8" s="136">
        <f t="shared" si="1"/>
        <v>1322712</v>
      </c>
      <c r="I8" s="134">
        <f t="shared" si="1"/>
        <v>150341</v>
      </c>
      <c r="J8" s="135">
        <f t="shared" si="1"/>
        <v>0</v>
      </c>
      <c r="K8" s="136">
        <f t="shared" si="1"/>
        <v>570000</v>
      </c>
      <c r="L8" s="136">
        <f t="shared" si="1"/>
        <v>570000</v>
      </c>
      <c r="M8" s="134">
        <f t="shared" si="1"/>
        <v>0</v>
      </c>
    </row>
    <row r="9" ht="13.5" customHeight="1" spans="1:13">
      <c r="A9" s="131"/>
      <c r="B9" s="131"/>
      <c r="C9" s="132"/>
      <c r="D9" s="133" t="s">
        <v>59</v>
      </c>
      <c r="E9" s="131" t="s">
        <v>60</v>
      </c>
      <c r="F9" s="134">
        <f t="shared" ref="F9:M9" si="2">SUM(F10:F16)</f>
        <v>1828527</v>
      </c>
      <c r="G9" s="135">
        <f t="shared" si="2"/>
        <v>1258527</v>
      </c>
      <c r="H9" s="136">
        <f t="shared" si="2"/>
        <v>1116465</v>
      </c>
      <c r="I9" s="134">
        <f t="shared" si="2"/>
        <v>142062</v>
      </c>
      <c r="J9" s="135">
        <f t="shared" si="2"/>
        <v>0</v>
      </c>
      <c r="K9" s="136">
        <f t="shared" si="2"/>
        <v>570000</v>
      </c>
      <c r="L9" s="136">
        <f t="shared" si="2"/>
        <v>570000</v>
      </c>
      <c r="M9" s="134">
        <f t="shared" si="2"/>
        <v>0</v>
      </c>
    </row>
    <row r="10" ht="13.5" customHeight="1" spans="1:13">
      <c r="A10" s="131" t="s">
        <v>61</v>
      </c>
      <c r="B10" s="131" t="s">
        <v>62</v>
      </c>
      <c r="C10" s="132" t="s">
        <v>63</v>
      </c>
      <c r="D10" s="133" t="s">
        <v>64</v>
      </c>
      <c r="E10" s="131" t="s">
        <v>65</v>
      </c>
      <c r="F10" s="134">
        <v>1040327</v>
      </c>
      <c r="G10" s="135">
        <v>1040327</v>
      </c>
      <c r="H10" s="136">
        <v>898265</v>
      </c>
      <c r="I10" s="134">
        <v>142062</v>
      </c>
      <c r="J10" s="135">
        <v>0</v>
      </c>
      <c r="K10" s="136">
        <v>0</v>
      </c>
      <c r="L10" s="136">
        <v>0</v>
      </c>
      <c r="M10" s="134">
        <v>0</v>
      </c>
    </row>
    <row r="11" ht="13.5" customHeight="1" spans="1:13">
      <c r="A11" s="131" t="s">
        <v>73</v>
      </c>
      <c r="B11" s="131" t="s">
        <v>74</v>
      </c>
      <c r="C11" s="132" t="s">
        <v>63</v>
      </c>
      <c r="D11" s="133" t="s">
        <v>64</v>
      </c>
      <c r="E11" s="131" t="s">
        <v>75</v>
      </c>
      <c r="F11" s="134">
        <v>30236</v>
      </c>
      <c r="G11" s="135">
        <v>30236</v>
      </c>
      <c r="H11" s="136">
        <v>30236</v>
      </c>
      <c r="I11" s="134">
        <v>0</v>
      </c>
      <c r="J11" s="135">
        <v>0</v>
      </c>
      <c r="K11" s="136">
        <v>0</v>
      </c>
      <c r="L11" s="136">
        <v>0</v>
      </c>
      <c r="M11" s="134">
        <v>0</v>
      </c>
    </row>
    <row r="12" ht="13.5" customHeight="1" spans="1:13">
      <c r="A12" s="131" t="s">
        <v>78</v>
      </c>
      <c r="B12" s="131" t="s">
        <v>66</v>
      </c>
      <c r="C12" s="132" t="s">
        <v>63</v>
      </c>
      <c r="D12" s="133" t="s">
        <v>64</v>
      </c>
      <c r="E12" s="131" t="s">
        <v>79</v>
      </c>
      <c r="F12" s="134">
        <v>60473</v>
      </c>
      <c r="G12" s="135">
        <v>60473</v>
      </c>
      <c r="H12" s="136">
        <v>60473</v>
      </c>
      <c r="I12" s="134">
        <v>0</v>
      </c>
      <c r="J12" s="135">
        <v>0</v>
      </c>
      <c r="K12" s="136">
        <v>0</v>
      </c>
      <c r="L12" s="136">
        <v>0</v>
      </c>
      <c r="M12" s="134">
        <v>0</v>
      </c>
    </row>
    <row r="13" ht="13.5" customHeight="1" spans="1:13">
      <c r="A13" s="131" t="s">
        <v>61</v>
      </c>
      <c r="B13" s="131" t="s">
        <v>62</v>
      </c>
      <c r="C13" s="132" t="s">
        <v>66</v>
      </c>
      <c r="D13" s="133" t="s">
        <v>64</v>
      </c>
      <c r="E13" s="131" t="s">
        <v>67</v>
      </c>
      <c r="F13" s="134">
        <v>270000</v>
      </c>
      <c r="G13" s="135">
        <v>0</v>
      </c>
      <c r="H13" s="136">
        <v>0</v>
      </c>
      <c r="I13" s="134">
        <v>0</v>
      </c>
      <c r="J13" s="135">
        <v>0</v>
      </c>
      <c r="K13" s="136">
        <v>270000</v>
      </c>
      <c r="L13" s="136">
        <v>270000</v>
      </c>
      <c r="M13" s="134">
        <v>0</v>
      </c>
    </row>
    <row r="14" ht="13.5" customHeight="1" spans="1:13">
      <c r="A14" s="131" t="s">
        <v>73</v>
      </c>
      <c r="B14" s="131" t="s">
        <v>74</v>
      </c>
      <c r="C14" s="132" t="s">
        <v>76</v>
      </c>
      <c r="D14" s="133" t="s">
        <v>64</v>
      </c>
      <c r="E14" s="131" t="s">
        <v>77</v>
      </c>
      <c r="F14" s="134">
        <v>21328</v>
      </c>
      <c r="G14" s="135">
        <v>21328</v>
      </c>
      <c r="H14" s="136">
        <v>21328</v>
      </c>
      <c r="I14" s="134">
        <v>0</v>
      </c>
      <c r="J14" s="135">
        <v>0</v>
      </c>
      <c r="K14" s="136">
        <v>0</v>
      </c>
      <c r="L14" s="136">
        <v>0</v>
      </c>
      <c r="M14" s="134">
        <v>0</v>
      </c>
    </row>
    <row r="15" ht="13.5" customHeight="1" spans="1:13">
      <c r="A15" s="131" t="s">
        <v>70</v>
      </c>
      <c r="B15" s="131" t="s">
        <v>71</v>
      </c>
      <c r="C15" s="132" t="s">
        <v>71</v>
      </c>
      <c r="D15" s="133" t="s">
        <v>64</v>
      </c>
      <c r="E15" s="131" t="s">
        <v>72</v>
      </c>
      <c r="F15" s="134">
        <v>106163</v>
      </c>
      <c r="G15" s="135">
        <v>106163</v>
      </c>
      <c r="H15" s="136">
        <v>106163</v>
      </c>
      <c r="I15" s="134">
        <v>0</v>
      </c>
      <c r="J15" s="135">
        <v>0</v>
      </c>
      <c r="K15" s="136">
        <v>0</v>
      </c>
      <c r="L15" s="136">
        <v>0</v>
      </c>
      <c r="M15" s="134">
        <v>0</v>
      </c>
    </row>
    <row r="16" ht="13.5" customHeight="1" spans="1:13">
      <c r="A16" s="131" t="s">
        <v>61</v>
      </c>
      <c r="B16" s="131" t="s">
        <v>62</v>
      </c>
      <c r="C16" s="132" t="s">
        <v>68</v>
      </c>
      <c r="D16" s="133" t="s">
        <v>64</v>
      </c>
      <c r="E16" s="131" t="s">
        <v>69</v>
      </c>
      <c r="F16" s="134">
        <v>300000</v>
      </c>
      <c r="G16" s="135">
        <v>0</v>
      </c>
      <c r="H16" s="136">
        <v>0</v>
      </c>
      <c r="I16" s="134">
        <v>0</v>
      </c>
      <c r="J16" s="135">
        <v>0</v>
      </c>
      <c r="K16" s="136">
        <v>300000</v>
      </c>
      <c r="L16" s="136">
        <v>300000</v>
      </c>
      <c r="M16" s="134">
        <v>0</v>
      </c>
    </row>
    <row r="17" ht="13.5" customHeight="1" spans="1:13">
      <c r="A17" s="131"/>
      <c r="B17" s="131"/>
      <c r="C17" s="132"/>
      <c r="D17" s="133" t="s">
        <v>80</v>
      </c>
      <c r="E17" s="131" t="s">
        <v>81</v>
      </c>
      <c r="F17" s="134">
        <f t="shared" ref="F17:M17" si="3">SUM(F18:F22)</f>
        <v>214526</v>
      </c>
      <c r="G17" s="135">
        <f t="shared" si="3"/>
        <v>214526</v>
      </c>
      <c r="H17" s="136">
        <f t="shared" si="3"/>
        <v>206247</v>
      </c>
      <c r="I17" s="134">
        <f t="shared" si="3"/>
        <v>8279</v>
      </c>
      <c r="J17" s="135">
        <f t="shared" si="3"/>
        <v>0</v>
      </c>
      <c r="K17" s="136">
        <f t="shared" si="3"/>
        <v>0</v>
      </c>
      <c r="L17" s="136">
        <f t="shared" si="3"/>
        <v>0</v>
      </c>
      <c r="M17" s="134">
        <f t="shared" si="3"/>
        <v>0</v>
      </c>
    </row>
    <row r="18" ht="13.5" customHeight="1" spans="1:13">
      <c r="A18" s="131" t="s">
        <v>78</v>
      </c>
      <c r="B18" s="131" t="s">
        <v>66</v>
      </c>
      <c r="C18" s="132" t="s">
        <v>63</v>
      </c>
      <c r="D18" s="133" t="s">
        <v>83</v>
      </c>
      <c r="E18" s="131" t="s">
        <v>79</v>
      </c>
      <c r="F18" s="134">
        <v>11608</v>
      </c>
      <c r="G18" s="135">
        <v>11608</v>
      </c>
      <c r="H18" s="136">
        <v>11608</v>
      </c>
      <c r="I18" s="134">
        <v>0</v>
      </c>
      <c r="J18" s="135">
        <v>0</v>
      </c>
      <c r="K18" s="136">
        <v>0</v>
      </c>
      <c r="L18" s="136">
        <v>0</v>
      </c>
      <c r="M18" s="134">
        <v>0</v>
      </c>
    </row>
    <row r="19" ht="13.5" customHeight="1" spans="1:13">
      <c r="A19" s="131" t="s">
        <v>73</v>
      </c>
      <c r="B19" s="131" t="s">
        <v>74</v>
      </c>
      <c r="C19" s="132" t="s">
        <v>66</v>
      </c>
      <c r="D19" s="133" t="s">
        <v>83</v>
      </c>
      <c r="E19" s="131" t="s">
        <v>85</v>
      </c>
      <c r="F19" s="134">
        <v>5804</v>
      </c>
      <c r="G19" s="135">
        <v>5804</v>
      </c>
      <c r="H19" s="136">
        <v>5804</v>
      </c>
      <c r="I19" s="134">
        <v>0</v>
      </c>
      <c r="J19" s="135">
        <v>0</v>
      </c>
      <c r="K19" s="136">
        <v>0</v>
      </c>
      <c r="L19" s="136">
        <v>0</v>
      </c>
      <c r="M19" s="134">
        <v>0</v>
      </c>
    </row>
    <row r="20" ht="13.5" customHeight="1" spans="1:13">
      <c r="A20" s="131" t="s">
        <v>73</v>
      </c>
      <c r="B20" s="131" t="s">
        <v>74</v>
      </c>
      <c r="C20" s="132" t="s">
        <v>76</v>
      </c>
      <c r="D20" s="133" t="s">
        <v>83</v>
      </c>
      <c r="E20" s="131" t="s">
        <v>77</v>
      </c>
      <c r="F20" s="134">
        <v>4129</v>
      </c>
      <c r="G20" s="135">
        <v>4129</v>
      </c>
      <c r="H20" s="136">
        <v>4129</v>
      </c>
      <c r="I20" s="134">
        <v>0</v>
      </c>
      <c r="J20" s="135">
        <v>0</v>
      </c>
      <c r="K20" s="136">
        <v>0</v>
      </c>
      <c r="L20" s="136">
        <v>0</v>
      </c>
      <c r="M20" s="134">
        <v>0</v>
      </c>
    </row>
    <row r="21" ht="13.5" customHeight="1" spans="1:13">
      <c r="A21" s="131" t="s">
        <v>70</v>
      </c>
      <c r="B21" s="131" t="s">
        <v>71</v>
      </c>
      <c r="C21" s="132" t="s">
        <v>71</v>
      </c>
      <c r="D21" s="133" t="s">
        <v>83</v>
      </c>
      <c r="E21" s="131" t="s">
        <v>72</v>
      </c>
      <c r="F21" s="134">
        <v>19347</v>
      </c>
      <c r="G21" s="135">
        <v>19347</v>
      </c>
      <c r="H21" s="136">
        <v>19347</v>
      </c>
      <c r="I21" s="134">
        <v>0</v>
      </c>
      <c r="J21" s="135">
        <v>0</v>
      </c>
      <c r="K21" s="136">
        <v>0</v>
      </c>
      <c r="L21" s="136">
        <v>0</v>
      </c>
      <c r="M21" s="134">
        <v>0</v>
      </c>
    </row>
    <row r="22" ht="13.5" customHeight="1" spans="1:13">
      <c r="A22" s="131" t="s">
        <v>61</v>
      </c>
      <c r="B22" s="131" t="s">
        <v>62</v>
      </c>
      <c r="C22" s="132" t="s">
        <v>82</v>
      </c>
      <c r="D22" s="133" t="s">
        <v>83</v>
      </c>
      <c r="E22" s="131" t="s">
        <v>84</v>
      </c>
      <c r="F22" s="134">
        <v>173638</v>
      </c>
      <c r="G22" s="135">
        <v>173638</v>
      </c>
      <c r="H22" s="136">
        <v>165359</v>
      </c>
      <c r="I22" s="134">
        <v>8279</v>
      </c>
      <c r="J22" s="135">
        <v>0</v>
      </c>
      <c r="K22" s="136">
        <v>0</v>
      </c>
      <c r="L22" s="136">
        <v>0</v>
      </c>
      <c r="M22" s="134">
        <v>0</v>
      </c>
    </row>
    <row r="23" spans="8:10">
      <c r="H23" s="137"/>
      <c r="I23" s="137"/>
      <c r="J23" s="137"/>
    </row>
    <row r="24" spans="7:9">
      <c r="G24" s="137"/>
      <c r="H24" s="137"/>
      <c r="I24" s="137"/>
    </row>
    <row r="25" spans="7:8">
      <c r="G25" s="137"/>
      <c r="H25" s="137"/>
    </row>
    <row r="26" spans="5:5">
      <c r="E26" s="137"/>
    </row>
  </sheetData>
  <sheetProtection formatCells="0" formatColumns="0" formatRows="0"/>
  <mergeCells count="8">
    <mergeCell ref="A2:M2"/>
    <mergeCell ref="A3:D3"/>
    <mergeCell ref="A4:C4"/>
    <mergeCell ref="G4:J4"/>
    <mergeCell ref="K4:M4"/>
    <mergeCell ref="D4:D5"/>
    <mergeCell ref="E4:E5"/>
    <mergeCell ref="F4:F5"/>
  </mergeCells>
  <printOptions horizontalCentered="1"/>
  <pageMargins left="0.590277777777778" right="0.590277777777778" top="0.393055555555556" bottom="0.393055555555556" header="0.196527777777778" footer="0.393055555555556"/>
  <pageSetup paperSize="9" scale="74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56"/>
  <sheetViews>
    <sheetView showGridLines="0" showZeros="0" workbookViewId="0">
      <selection activeCell="A1" sqref="A1"/>
    </sheetView>
  </sheetViews>
  <sheetFormatPr defaultColWidth="6.875" defaultRowHeight="11.25"/>
  <cols>
    <col min="1" max="1" width="33.5" style="65" customWidth="1"/>
    <col min="2" max="2" width="14.25" style="65" customWidth="1"/>
    <col min="3" max="3" width="23.375" style="65" customWidth="1"/>
    <col min="4" max="4" width="14.5" style="65" customWidth="1"/>
    <col min="5" max="5" width="11.625" style="65" customWidth="1"/>
    <col min="6" max="6" width="12.75" style="65" customWidth="1"/>
    <col min="7" max="9" width="14.75" style="65" customWidth="1"/>
    <col min="10" max="10" width="10.75" style="65" customWidth="1"/>
    <col min="11" max="11" width="14.25" style="65" customWidth="1"/>
    <col min="12" max="16384" width="6.875" style="65"/>
  </cols>
  <sheetData>
    <row r="1" ht="12" customHeight="1" spans="11:11">
      <c r="K1" s="62" t="s">
        <v>96</v>
      </c>
    </row>
    <row r="2" ht="24.95" customHeight="1" spans="1:10">
      <c r="A2" s="66"/>
      <c r="B2" s="67"/>
      <c r="C2" s="67"/>
      <c r="D2" s="68"/>
      <c r="E2" s="69"/>
      <c r="F2" s="69"/>
      <c r="G2" s="69"/>
      <c r="H2" s="69"/>
      <c r="I2" s="69"/>
      <c r="J2" s="69"/>
    </row>
    <row r="3" ht="24.95" customHeight="1" spans="1:10">
      <c r="A3" s="70" t="s">
        <v>97</v>
      </c>
      <c r="B3" s="70"/>
      <c r="C3" s="70"/>
      <c r="D3" s="70"/>
      <c r="E3" s="70"/>
      <c r="F3" s="70"/>
      <c r="G3" s="70"/>
      <c r="H3" s="70"/>
      <c r="I3" s="70"/>
      <c r="J3" s="70"/>
    </row>
    <row r="4" ht="24.95" customHeight="1" spans="1:11">
      <c r="A4" s="71" t="s">
        <v>2</v>
      </c>
      <c r="B4" s="72"/>
      <c r="C4" s="72"/>
      <c r="D4" s="69"/>
      <c r="E4" s="69"/>
      <c r="F4" s="73"/>
      <c r="G4" s="69"/>
      <c r="H4" s="69"/>
      <c r="I4" s="69"/>
      <c r="J4" s="69"/>
      <c r="K4" s="63" t="s">
        <v>88</v>
      </c>
    </row>
    <row r="5" ht="24.95" customHeight="1" spans="1:11">
      <c r="A5" s="74" t="s">
        <v>4</v>
      </c>
      <c r="B5" s="75"/>
      <c r="C5" s="76" t="s">
        <v>5</v>
      </c>
      <c r="D5" s="76"/>
      <c r="E5" s="76"/>
      <c r="F5" s="76"/>
      <c r="G5" s="76"/>
      <c r="H5" s="76"/>
      <c r="I5" s="76"/>
      <c r="J5" s="76"/>
      <c r="K5" s="76"/>
    </row>
    <row r="6" ht="24.95" customHeight="1" spans="1:13">
      <c r="A6" s="77" t="s">
        <v>6</v>
      </c>
      <c r="B6" s="77" t="s">
        <v>7</v>
      </c>
      <c r="C6" s="78" t="s">
        <v>8</v>
      </c>
      <c r="D6" s="79" t="s">
        <v>9</v>
      </c>
      <c r="E6" s="79"/>
      <c r="F6" s="79"/>
      <c r="G6" s="79"/>
      <c r="H6" s="79"/>
      <c r="I6" s="79"/>
      <c r="J6" s="79"/>
      <c r="K6" s="79"/>
      <c r="L6" s="64"/>
      <c r="M6" s="64"/>
    </row>
    <row r="7" ht="24.95" customHeight="1" spans="1:13">
      <c r="A7" s="80"/>
      <c r="B7" s="80"/>
      <c r="C7" s="80"/>
      <c r="D7" s="81" t="s">
        <v>10</v>
      </c>
      <c r="E7" s="82" t="s">
        <v>11</v>
      </c>
      <c r="F7" s="82"/>
      <c r="G7" s="82"/>
      <c r="H7" s="82"/>
      <c r="I7" s="82"/>
      <c r="J7" s="82"/>
      <c r="K7" s="105" t="s">
        <v>13</v>
      </c>
      <c r="L7" s="64"/>
      <c r="M7" s="64"/>
    </row>
    <row r="8" ht="24.95" customHeight="1" spans="1:14">
      <c r="A8" s="83"/>
      <c r="B8" s="80"/>
      <c r="C8" s="83"/>
      <c r="D8" s="84"/>
      <c r="E8" s="81" t="s">
        <v>16</v>
      </c>
      <c r="F8" s="81" t="s">
        <v>17</v>
      </c>
      <c r="G8" s="85" t="s">
        <v>18</v>
      </c>
      <c r="H8" s="81" t="s">
        <v>19</v>
      </c>
      <c r="I8" s="85" t="s">
        <v>20</v>
      </c>
      <c r="J8" s="81" t="s">
        <v>21</v>
      </c>
      <c r="K8" s="106"/>
      <c r="L8" s="64"/>
      <c r="M8" s="64"/>
      <c r="N8" s="64"/>
    </row>
    <row r="9" s="64" customFormat="1" ht="24.75" customHeight="1" spans="1:11">
      <c r="A9" s="86" t="s">
        <v>22</v>
      </c>
      <c r="B9" s="87">
        <v>2043053</v>
      </c>
      <c r="C9" s="88" t="s">
        <v>98</v>
      </c>
      <c r="D9" s="89">
        <v>1783965</v>
      </c>
      <c r="E9" s="90">
        <v>1783965</v>
      </c>
      <c r="F9" s="90">
        <v>1673965</v>
      </c>
      <c r="G9" s="90">
        <v>110000</v>
      </c>
      <c r="H9" s="90">
        <v>0</v>
      </c>
      <c r="I9" s="90">
        <v>0</v>
      </c>
      <c r="J9" s="90">
        <v>0</v>
      </c>
      <c r="K9" s="107">
        <v>0</v>
      </c>
    </row>
    <row r="10" s="64" customFormat="1" ht="24.75" customHeight="1" spans="1:11">
      <c r="A10" s="91" t="s">
        <v>24</v>
      </c>
      <c r="B10" s="87">
        <v>1933053</v>
      </c>
      <c r="C10" s="92" t="s">
        <v>99</v>
      </c>
      <c r="D10" s="89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  <c r="K10" s="107">
        <v>0</v>
      </c>
    </row>
    <row r="11" s="64" customFormat="1" ht="24.75" customHeight="1" spans="1:11">
      <c r="A11" s="93" t="s">
        <v>26</v>
      </c>
      <c r="B11" s="87">
        <v>110000</v>
      </c>
      <c r="C11" s="94" t="s">
        <v>100</v>
      </c>
      <c r="D11" s="89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  <c r="K11" s="107">
        <v>0</v>
      </c>
    </row>
    <row r="12" s="64" customFormat="1" ht="24.75" customHeight="1" spans="1:11">
      <c r="A12" s="91" t="s">
        <v>28</v>
      </c>
      <c r="B12" s="87">
        <v>0</v>
      </c>
      <c r="C12" s="94" t="s">
        <v>101</v>
      </c>
      <c r="D12" s="89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  <c r="K12" s="107">
        <v>0</v>
      </c>
    </row>
    <row r="13" s="64" customFormat="1" ht="24.95" customHeight="1" spans="1:11">
      <c r="A13" s="95" t="s">
        <v>30</v>
      </c>
      <c r="B13" s="87">
        <v>0</v>
      </c>
      <c r="C13" s="94" t="s">
        <v>102</v>
      </c>
      <c r="D13" s="89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  <c r="K13" s="107">
        <v>0</v>
      </c>
    </row>
    <row r="14" s="64" customFormat="1" ht="24.95" customHeight="1" spans="1:11">
      <c r="A14" s="95" t="s">
        <v>32</v>
      </c>
      <c r="B14" s="87">
        <v>0</v>
      </c>
      <c r="C14" s="94" t="s">
        <v>103</v>
      </c>
      <c r="D14" s="89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  <c r="K14" s="107">
        <v>0</v>
      </c>
    </row>
    <row r="15" s="64" customFormat="1" ht="24.95" customHeight="1" spans="1:11">
      <c r="A15" s="86" t="s">
        <v>104</v>
      </c>
      <c r="B15" s="89">
        <v>0</v>
      </c>
      <c r="C15" s="96" t="s">
        <v>105</v>
      </c>
      <c r="D15" s="89">
        <v>0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  <c r="K15" s="107">
        <v>0</v>
      </c>
    </row>
    <row r="16" s="64" customFormat="1" ht="24.95" customHeight="1" spans="1:11">
      <c r="A16" s="86"/>
      <c r="B16" s="97"/>
      <c r="C16" s="86" t="s">
        <v>106</v>
      </c>
      <c r="D16" s="89">
        <v>125510</v>
      </c>
      <c r="E16" s="98">
        <v>125510</v>
      </c>
      <c r="F16" s="98">
        <v>125510</v>
      </c>
      <c r="G16" s="98">
        <v>0</v>
      </c>
      <c r="H16" s="98">
        <v>0</v>
      </c>
      <c r="I16" s="98">
        <v>0</v>
      </c>
      <c r="J16" s="98">
        <v>0</v>
      </c>
      <c r="K16" s="107">
        <v>0</v>
      </c>
    </row>
    <row r="17" s="64" customFormat="1" ht="24.95" customHeight="1" spans="1:11">
      <c r="A17" s="86"/>
      <c r="B17" s="99"/>
      <c r="C17" s="86" t="s">
        <v>107</v>
      </c>
      <c r="D17" s="89">
        <v>0</v>
      </c>
      <c r="E17" s="98">
        <v>0</v>
      </c>
      <c r="F17" s="98">
        <v>0</v>
      </c>
      <c r="G17" s="98">
        <v>0</v>
      </c>
      <c r="H17" s="98">
        <v>0</v>
      </c>
      <c r="I17" s="98">
        <v>0</v>
      </c>
      <c r="J17" s="98">
        <v>0</v>
      </c>
      <c r="K17" s="107">
        <v>0</v>
      </c>
    </row>
    <row r="18" s="64" customFormat="1" ht="24.95" customHeight="1" spans="1:11">
      <c r="A18" s="86"/>
      <c r="B18" s="99"/>
      <c r="C18" s="86" t="s">
        <v>108</v>
      </c>
      <c r="D18" s="89">
        <v>61497</v>
      </c>
      <c r="E18" s="98">
        <v>61497</v>
      </c>
      <c r="F18" s="98">
        <v>61497</v>
      </c>
      <c r="G18" s="98">
        <v>0</v>
      </c>
      <c r="H18" s="98">
        <v>0</v>
      </c>
      <c r="I18" s="98">
        <v>0</v>
      </c>
      <c r="J18" s="98">
        <v>0</v>
      </c>
      <c r="K18" s="107">
        <v>0</v>
      </c>
    </row>
    <row r="19" s="64" customFormat="1" ht="24.95" customHeight="1" spans="1:11">
      <c r="A19" s="86"/>
      <c r="B19" s="100"/>
      <c r="C19" s="86" t="s">
        <v>109</v>
      </c>
      <c r="D19" s="89">
        <v>0</v>
      </c>
      <c r="E19" s="98">
        <v>0</v>
      </c>
      <c r="F19" s="98">
        <v>0</v>
      </c>
      <c r="G19" s="98">
        <v>0</v>
      </c>
      <c r="H19" s="98">
        <v>0</v>
      </c>
      <c r="I19" s="98">
        <v>0</v>
      </c>
      <c r="J19" s="98">
        <v>0</v>
      </c>
      <c r="K19" s="107">
        <v>0</v>
      </c>
    </row>
    <row r="20" s="64" customFormat="1" ht="24.95" customHeight="1" spans="1:11">
      <c r="A20" s="86"/>
      <c r="B20" s="100"/>
      <c r="C20" s="86" t="s">
        <v>110</v>
      </c>
      <c r="D20" s="89">
        <v>0</v>
      </c>
      <c r="E20" s="98">
        <v>0</v>
      </c>
      <c r="F20" s="98">
        <v>0</v>
      </c>
      <c r="G20" s="98">
        <v>0</v>
      </c>
      <c r="H20" s="98">
        <v>0</v>
      </c>
      <c r="I20" s="98">
        <v>0</v>
      </c>
      <c r="J20" s="98">
        <v>0</v>
      </c>
      <c r="K20" s="107">
        <v>0</v>
      </c>
    </row>
    <row r="21" s="64" customFormat="1" ht="24.95" customHeight="1" spans="1:11">
      <c r="A21" s="86"/>
      <c r="B21" s="100"/>
      <c r="C21" s="86" t="s">
        <v>111</v>
      </c>
      <c r="D21" s="89">
        <v>0</v>
      </c>
      <c r="E21" s="98">
        <v>0</v>
      </c>
      <c r="F21" s="98">
        <v>0</v>
      </c>
      <c r="G21" s="98">
        <v>0</v>
      </c>
      <c r="H21" s="98">
        <v>0</v>
      </c>
      <c r="I21" s="98">
        <v>0</v>
      </c>
      <c r="J21" s="98">
        <v>0</v>
      </c>
      <c r="K21" s="107">
        <v>0</v>
      </c>
    </row>
    <row r="22" s="64" customFormat="1" ht="24.95" customHeight="1" spans="1:11">
      <c r="A22" s="86"/>
      <c r="B22" s="100"/>
      <c r="C22" s="86" t="s">
        <v>112</v>
      </c>
      <c r="D22" s="89">
        <v>0</v>
      </c>
      <c r="E22" s="98">
        <v>0</v>
      </c>
      <c r="F22" s="98">
        <v>0</v>
      </c>
      <c r="G22" s="98">
        <v>0</v>
      </c>
      <c r="H22" s="98">
        <v>0</v>
      </c>
      <c r="I22" s="98">
        <v>0</v>
      </c>
      <c r="J22" s="98">
        <v>0</v>
      </c>
      <c r="K22" s="107">
        <v>0</v>
      </c>
    </row>
    <row r="23" s="64" customFormat="1" ht="24.95" customHeight="1" spans="1:11">
      <c r="A23" s="86"/>
      <c r="B23" s="100"/>
      <c r="C23" s="86" t="s">
        <v>113</v>
      </c>
      <c r="D23" s="89">
        <v>0</v>
      </c>
      <c r="E23" s="98">
        <v>0</v>
      </c>
      <c r="F23" s="98">
        <v>0</v>
      </c>
      <c r="G23" s="98">
        <v>0</v>
      </c>
      <c r="H23" s="98">
        <v>0</v>
      </c>
      <c r="I23" s="98">
        <v>0</v>
      </c>
      <c r="J23" s="98">
        <v>0</v>
      </c>
      <c r="K23" s="107">
        <v>0</v>
      </c>
    </row>
    <row r="24" s="64" customFormat="1" ht="24.95" customHeight="1" spans="1:11">
      <c r="A24" s="86"/>
      <c r="B24" s="100"/>
      <c r="C24" s="86" t="s">
        <v>114</v>
      </c>
      <c r="D24" s="89">
        <v>0</v>
      </c>
      <c r="E24" s="98">
        <v>0</v>
      </c>
      <c r="F24" s="98">
        <v>0</v>
      </c>
      <c r="G24" s="98">
        <v>0</v>
      </c>
      <c r="H24" s="98">
        <v>0</v>
      </c>
      <c r="I24" s="98">
        <v>0</v>
      </c>
      <c r="J24" s="98">
        <v>0</v>
      </c>
      <c r="K24" s="107">
        <v>0</v>
      </c>
    </row>
    <row r="25" s="64" customFormat="1" ht="24.95" customHeight="1" spans="1:11">
      <c r="A25" s="86"/>
      <c r="B25" s="100"/>
      <c r="C25" s="86" t="s">
        <v>115</v>
      </c>
      <c r="D25" s="89">
        <v>0</v>
      </c>
      <c r="E25" s="98">
        <v>0</v>
      </c>
      <c r="F25" s="98">
        <v>0</v>
      </c>
      <c r="G25" s="98">
        <v>0</v>
      </c>
      <c r="H25" s="98">
        <v>0</v>
      </c>
      <c r="I25" s="98">
        <v>0</v>
      </c>
      <c r="J25" s="98">
        <v>0</v>
      </c>
      <c r="K25" s="107">
        <v>0</v>
      </c>
    </row>
    <row r="26" s="64" customFormat="1" ht="24.95" customHeight="1" spans="1:11">
      <c r="A26" s="86"/>
      <c r="B26" s="100"/>
      <c r="C26" s="86" t="s">
        <v>116</v>
      </c>
      <c r="D26" s="89">
        <v>0</v>
      </c>
      <c r="E26" s="98">
        <v>0</v>
      </c>
      <c r="F26" s="98">
        <v>0</v>
      </c>
      <c r="G26" s="98">
        <v>0</v>
      </c>
      <c r="H26" s="98">
        <v>0</v>
      </c>
      <c r="I26" s="98">
        <v>0</v>
      </c>
      <c r="J26" s="98">
        <v>0</v>
      </c>
      <c r="K26" s="107">
        <v>0</v>
      </c>
    </row>
    <row r="27" s="64" customFormat="1" ht="24.95" customHeight="1" spans="1:11">
      <c r="A27" s="86"/>
      <c r="B27" s="100"/>
      <c r="C27" s="86" t="s">
        <v>117</v>
      </c>
      <c r="D27" s="89">
        <v>0</v>
      </c>
      <c r="E27" s="98">
        <v>0</v>
      </c>
      <c r="F27" s="98">
        <v>0</v>
      </c>
      <c r="G27" s="98">
        <v>0</v>
      </c>
      <c r="H27" s="98">
        <v>0</v>
      </c>
      <c r="I27" s="98">
        <v>0</v>
      </c>
      <c r="J27" s="98">
        <v>0</v>
      </c>
      <c r="K27" s="107">
        <v>0</v>
      </c>
    </row>
    <row r="28" s="64" customFormat="1" ht="24.95" customHeight="1" spans="1:11">
      <c r="A28" s="86"/>
      <c r="B28" s="100"/>
      <c r="C28" s="86" t="s">
        <v>118</v>
      </c>
      <c r="D28" s="89">
        <v>72081</v>
      </c>
      <c r="E28" s="98">
        <v>72081</v>
      </c>
      <c r="F28" s="98">
        <v>72081</v>
      </c>
      <c r="G28" s="98">
        <v>0</v>
      </c>
      <c r="H28" s="98">
        <v>0</v>
      </c>
      <c r="I28" s="98">
        <v>0</v>
      </c>
      <c r="J28" s="98">
        <v>0</v>
      </c>
      <c r="K28" s="107">
        <v>0</v>
      </c>
    </row>
    <row r="29" s="64" customFormat="1" ht="24.95" customHeight="1" spans="1:11">
      <c r="A29" s="86"/>
      <c r="B29" s="100"/>
      <c r="C29" s="86" t="s">
        <v>119</v>
      </c>
      <c r="D29" s="89">
        <v>0</v>
      </c>
      <c r="E29" s="98">
        <v>0</v>
      </c>
      <c r="F29" s="98">
        <v>0</v>
      </c>
      <c r="G29" s="98">
        <v>0</v>
      </c>
      <c r="H29" s="98">
        <v>0</v>
      </c>
      <c r="I29" s="98">
        <v>0</v>
      </c>
      <c r="J29" s="98">
        <v>0</v>
      </c>
      <c r="K29" s="107">
        <v>0</v>
      </c>
    </row>
    <row r="30" s="64" customFormat="1" ht="24.95" customHeight="1" spans="1:11">
      <c r="A30" s="86"/>
      <c r="B30" s="100"/>
      <c r="C30" s="86" t="s">
        <v>120</v>
      </c>
      <c r="D30" s="89">
        <v>0</v>
      </c>
      <c r="E30" s="98">
        <v>0</v>
      </c>
      <c r="F30" s="98">
        <v>0</v>
      </c>
      <c r="G30" s="98">
        <v>0</v>
      </c>
      <c r="H30" s="98">
        <v>0</v>
      </c>
      <c r="I30" s="98">
        <v>0</v>
      </c>
      <c r="J30" s="98">
        <v>0</v>
      </c>
      <c r="K30" s="107">
        <v>0</v>
      </c>
    </row>
    <row r="31" s="64" customFormat="1" ht="24.95" customHeight="1" spans="1:11">
      <c r="A31" s="86"/>
      <c r="B31" s="100"/>
      <c r="C31" s="86" t="s">
        <v>121</v>
      </c>
      <c r="D31" s="89">
        <v>0</v>
      </c>
      <c r="E31" s="98">
        <v>0</v>
      </c>
      <c r="F31" s="98">
        <v>0</v>
      </c>
      <c r="G31" s="98">
        <v>0</v>
      </c>
      <c r="H31" s="98">
        <v>0</v>
      </c>
      <c r="I31" s="98">
        <v>0</v>
      </c>
      <c r="J31" s="98">
        <v>0</v>
      </c>
      <c r="K31" s="107">
        <v>0</v>
      </c>
    </row>
    <row r="32" s="64" customFormat="1" ht="24.95" customHeight="1" spans="1:11">
      <c r="A32" s="86"/>
      <c r="B32" s="100"/>
      <c r="C32" s="86" t="s">
        <v>122</v>
      </c>
      <c r="D32" s="89">
        <v>0</v>
      </c>
      <c r="E32" s="98">
        <v>0</v>
      </c>
      <c r="F32" s="98">
        <v>0</v>
      </c>
      <c r="G32" s="98">
        <v>0</v>
      </c>
      <c r="H32" s="98">
        <v>0</v>
      </c>
      <c r="I32" s="98">
        <v>0</v>
      </c>
      <c r="J32" s="98">
        <v>0</v>
      </c>
      <c r="K32" s="107">
        <v>0</v>
      </c>
    </row>
    <row r="33" s="64" customFormat="1" ht="24.95" customHeight="1" spans="1:11">
      <c r="A33" s="86"/>
      <c r="B33" s="100"/>
      <c r="C33" s="86" t="s">
        <v>123</v>
      </c>
      <c r="D33" s="89">
        <v>0</v>
      </c>
      <c r="E33" s="98">
        <v>0</v>
      </c>
      <c r="F33" s="98">
        <v>0</v>
      </c>
      <c r="G33" s="98">
        <v>0</v>
      </c>
      <c r="H33" s="98">
        <v>0</v>
      </c>
      <c r="I33" s="98">
        <v>0</v>
      </c>
      <c r="J33" s="98">
        <v>0</v>
      </c>
      <c r="K33" s="107">
        <v>0</v>
      </c>
    </row>
    <row r="34" s="64" customFormat="1" ht="24.95" customHeight="1" spans="1:11">
      <c r="A34" s="86"/>
      <c r="B34" s="100"/>
      <c r="C34" s="86" t="s">
        <v>124</v>
      </c>
      <c r="D34" s="89">
        <v>0</v>
      </c>
      <c r="E34" s="98">
        <v>0</v>
      </c>
      <c r="F34" s="98">
        <v>0</v>
      </c>
      <c r="G34" s="98">
        <v>0</v>
      </c>
      <c r="H34" s="98">
        <v>0</v>
      </c>
      <c r="I34" s="98">
        <v>0</v>
      </c>
      <c r="J34" s="98">
        <v>0</v>
      </c>
      <c r="K34" s="107">
        <v>0</v>
      </c>
    </row>
    <row r="35" s="64" customFormat="1" ht="24.95" customHeight="1" spans="1:11">
      <c r="A35" s="86"/>
      <c r="B35" s="100"/>
      <c r="C35" s="86" t="s">
        <v>125</v>
      </c>
      <c r="D35" s="89">
        <v>0</v>
      </c>
      <c r="E35" s="98">
        <v>0</v>
      </c>
      <c r="F35" s="98">
        <v>0</v>
      </c>
      <c r="G35" s="98">
        <v>0</v>
      </c>
      <c r="H35" s="98">
        <v>0</v>
      </c>
      <c r="I35" s="98">
        <v>0</v>
      </c>
      <c r="J35" s="98">
        <v>0</v>
      </c>
      <c r="K35" s="107">
        <v>0</v>
      </c>
    </row>
    <row r="36" ht="24.95" customHeight="1" spans="1:12">
      <c r="A36" s="86"/>
      <c r="B36" s="100"/>
      <c r="C36" s="86"/>
      <c r="D36" s="98"/>
      <c r="E36" s="97"/>
      <c r="F36" s="97"/>
      <c r="G36" s="97"/>
      <c r="H36" s="97"/>
      <c r="I36" s="97"/>
      <c r="J36" s="97"/>
      <c r="K36" s="108"/>
      <c r="L36" s="64"/>
    </row>
    <row r="37" ht="24.95" customHeight="1" spans="1:11">
      <c r="A37" s="86"/>
      <c r="B37" s="100"/>
      <c r="C37" s="86"/>
      <c r="D37" s="89"/>
      <c r="E37" s="99"/>
      <c r="F37" s="99"/>
      <c r="G37" s="99"/>
      <c r="H37" s="99"/>
      <c r="I37" s="99"/>
      <c r="J37" s="99"/>
      <c r="K37" s="108"/>
    </row>
    <row r="38" s="64" customFormat="1" ht="24.95" customHeight="1" spans="1:11">
      <c r="A38" s="101" t="s">
        <v>126</v>
      </c>
      <c r="B38" s="99">
        <v>2043053</v>
      </c>
      <c r="C38" s="102" t="s">
        <v>127</v>
      </c>
      <c r="D38" s="89">
        <v>2043053</v>
      </c>
      <c r="E38" s="89">
        <v>2043053</v>
      </c>
      <c r="F38" s="89">
        <v>1933053</v>
      </c>
      <c r="G38" s="89">
        <v>110000</v>
      </c>
      <c r="H38" s="89">
        <v>0</v>
      </c>
      <c r="I38" s="89">
        <v>0</v>
      </c>
      <c r="J38" s="89">
        <v>0</v>
      </c>
      <c r="K38" s="109">
        <v>0</v>
      </c>
    </row>
    <row r="39" ht="24" customHeight="1" spans="1:10">
      <c r="A39" s="103"/>
      <c r="B39" s="64"/>
      <c r="C39" s="64"/>
      <c r="D39" s="104"/>
      <c r="E39" s="104"/>
      <c r="F39" s="104"/>
      <c r="G39" s="104"/>
      <c r="H39" s="104"/>
      <c r="I39" s="104"/>
      <c r="J39" s="104"/>
    </row>
    <row r="40" spans="2:10">
      <c r="B40" s="64"/>
      <c r="C40" s="64"/>
      <c r="E40" s="64"/>
      <c r="F40" s="64"/>
      <c r="G40" s="64"/>
      <c r="H40" s="64"/>
      <c r="I40" s="64"/>
      <c r="J40" s="64"/>
    </row>
    <row r="41" spans="2:10">
      <c r="B41" s="64"/>
      <c r="C41" s="64"/>
      <c r="E41" s="64"/>
      <c r="F41" s="64"/>
      <c r="G41" s="64"/>
      <c r="H41" s="64"/>
      <c r="I41" s="64"/>
      <c r="J41" s="64"/>
    </row>
    <row r="42" spans="3:10">
      <c r="C42" s="64"/>
      <c r="D42" s="64"/>
      <c r="E42" s="64"/>
      <c r="F42" s="64"/>
      <c r="G42" s="64"/>
      <c r="H42" s="64"/>
      <c r="I42" s="64"/>
      <c r="J42" s="64"/>
    </row>
    <row r="43" spans="3:10">
      <c r="C43" s="64"/>
      <c r="E43" s="64"/>
      <c r="F43" s="64"/>
      <c r="G43" s="64"/>
      <c r="H43" s="64"/>
      <c r="I43" s="64"/>
      <c r="J43" s="64"/>
    </row>
    <row r="44" spans="5:10">
      <c r="E44" s="64"/>
      <c r="F44" s="64"/>
      <c r="G44" s="64"/>
      <c r="H44" s="64"/>
      <c r="I44" s="64"/>
      <c r="J44" s="64"/>
    </row>
    <row r="45" spans="5:10">
      <c r="E45" s="64"/>
      <c r="F45" s="64"/>
      <c r="G45" s="64"/>
      <c r="H45" s="64"/>
      <c r="I45" s="64"/>
      <c r="J45" s="64"/>
    </row>
    <row r="46" spans="5:10">
      <c r="E46" s="64"/>
      <c r="F46" s="64"/>
      <c r="G46" s="64"/>
      <c r="H46" s="64"/>
      <c r="I46" s="64"/>
      <c r="J46" s="64"/>
    </row>
    <row r="47" spans="5:10">
      <c r="E47" s="64"/>
      <c r="F47" s="64"/>
      <c r="G47" s="64"/>
      <c r="H47" s="64"/>
      <c r="I47" s="64"/>
      <c r="J47" s="64"/>
    </row>
    <row r="48" spans="1:10">
      <c r="A48" s="64"/>
      <c r="E48" s="64"/>
      <c r="F48" s="64"/>
      <c r="G48" s="64"/>
      <c r="H48" s="64"/>
      <c r="I48" s="64"/>
      <c r="J48" s="64"/>
    </row>
    <row r="49" spans="4:10">
      <c r="D49" s="64"/>
      <c r="E49" s="64"/>
      <c r="F49" s="64"/>
      <c r="G49" s="64"/>
      <c r="H49" s="64"/>
      <c r="I49" s="64"/>
      <c r="J49" s="64"/>
    </row>
    <row r="50" spans="4:10">
      <c r="D50" s="64"/>
      <c r="E50" s="64"/>
      <c r="F50" s="64"/>
      <c r="G50" s="64"/>
      <c r="H50" s="64"/>
      <c r="I50" s="64"/>
      <c r="J50" s="64"/>
    </row>
    <row r="51" spans="4:10">
      <c r="D51" s="64"/>
      <c r="E51" s="64"/>
      <c r="F51" s="64"/>
      <c r="G51" s="64"/>
      <c r="H51" s="64"/>
      <c r="I51" s="64"/>
      <c r="J51" s="64"/>
    </row>
    <row r="52" spans="4:10">
      <c r="D52" s="64"/>
      <c r="E52" s="64"/>
      <c r="F52" s="64"/>
      <c r="G52" s="64"/>
      <c r="H52" s="64"/>
      <c r="I52" s="64"/>
      <c r="J52" s="64"/>
    </row>
    <row r="53" spans="5:10">
      <c r="E53" s="64"/>
      <c r="F53" s="64"/>
      <c r="G53" s="64"/>
      <c r="H53" s="64"/>
      <c r="I53" s="64"/>
      <c r="J53" s="64"/>
    </row>
    <row r="54" spans="4:10">
      <c r="D54" s="64"/>
      <c r="E54" s="64"/>
      <c r="F54" s="64"/>
      <c r="G54" s="64"/>
      <c r="H54" s="64"/>
      <c r="I54" s="64"/>
      <c r="J54" s="64"/>
    </row>
    <row r="55" spans="4:9">
      <c r="D55" s="64"/>
      <c r="E55" s="64"/>
      <c r="F55" s="64"/>
      <c r="G55" s="64"/>
      <c r="H55" s="64"/>
      <c r="I55" s="64"/>
    </row>
    <row r="56" spans="4:9">
      <c r="D56" s="64"/>
      <c r="E56" s="64"/>
      <c r="F56" s="64"/>
      <c r="G56" s="64"/>
      <c r="H56" s="64"/>
      <c r="I56" s="64"/>
    </row>
  </sheetData>
  <sheetProtection formatCells="0" formatColumns="0" formatRows="0"/>
  <mergeCells count="9">
    <mergeCell ref="A3:J3"/>
    <mergeCell ref="C5:K5"/>
    <mergeCell ref="D6:K6"/>
    <mergeCell ref="E7:J7"/>
    <mergeCell ref="A6:A8"/>
    <mergeCell ref="B6:B8"/>
    <mergeCell ref="C6:C8"/>
    <mergeCell ref="D7:D8"/>
    <mergeCell ref="K7:K8"/>
  </mergeCells>
  <printOptions horizontalCentered="1"/>
  <pageMargins left="0.590277777777778" right="0.590277777777778" top="0.393055555555556" bottom="0.393055555555556" header="0.511805555555556" footer="0.511805555555556"/>
  <pageSetup paperSize="9" scale="63" orientation="landscape" horizontalDpi="6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4"/>
  <sheetViews>
    <sheetView showGridLines="0" showZeros="0" workbookViewId="0">
      <selection activeCell="A1" sqref="A1"/>
    </sheetView>
  </sheetViews>
  <sheetFormatPr defaultColWidth="6.875" defaultRowHeight="14.25"/>
  <cols>
    <col min="1" max="1" width="3.75" style="2" customWidth="1"/>
    <col min="2" max="2" width="4.25" style="2" customWidth="1"/>
    <col min="3" max="3" width="4.125" style="2" customWidth="1"/>
    <col min="4" max="4" width="10.125" style="2" customWidth="1"/>
    <col min="5" max="5" width="17.875" style="2" customWidth="1"/>
    <col min="6" max="6" width="14.625" style="2" customWidth="1"/>
    <col min="7" max="7" width="13.375" style="2" customWidth="1"/>
    <col min="8" max="9" width="12.25" style="2" customWidth="1"/>
    <col min="10" max="10" width="10.625" style="2" customWidth="1"/>
    <col min="11" max="12" width="10.25" style="2" customWidth="1"/>
    <col min="13" max="13" width="12" style="2" customWidth="1"/>
    <col min="14" max="215" width="6.875" style="2" customWidth="1"/>
    <col min="216" max="16384" width="6.875" style="2"/>
  </cols>
  <sheetData>
    <row r="1" customHeight="1" spans="1:13">
      <c r="A1" s="3"/>
      <c r="B1" s="3"/>
      <c r="C1" s="4"/>
      <c r="D1" s="5"/>
      <c r="E1" s="6"/>
      <c r="F1" s="7"/>
      <c r="G1" s="7"/>
      <c r="M1" s="62" t="s">
        <v>128</v>
      </c>
    </row>
    <row r="2" ht="25.5" customHeight="1" spans="1:13">
      <c r="A2" s="8" t="s">
        <v>129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4.75" customHeight="1" spans="1:13">
      <c r="A3" s="9" t="s">
        <v>2</v>
      </c>
      <c r="B3" s="9"/>
      <c r="C3" s="9"/>
      <c r="D3" s="9"/>
      <c r="E3" s="10"/>
      <c r="F3" s="7"/>
      <c r="G3" s="7"/>
      <c r="J3" s="25"/>
      <c r="M3" s="63" t="s">
        <v>88</v>
      </c>
    </row>
    <row r="4" ht="15" customHeight="1" spans="1:13">
      <c r="A4" s="11" t="s">
        <v>130</v>
      </c>
      <c r="B4" s="11"/>
      <c r="C4" s="11"/>
      <c r="D4" s="12" t="s">
        <v>49</v>
      </c>
      <c r="E4" s="13" t="s">
        <v>50</v>
      </c>
      <c r="F4" s="13" t="s">
        <v>131</v>
      </c>
      <c r="G4" s="14" t="s">
        <v>132</v>
      </c>
      <c r="H4" s="14"/>
      <c r="I4" s="14"/>
      <c r="J4" s="14"/>
      <c r="K4" s="27" t="s">
        <v>90</v>
      </c>
      <c r="L4" s="27"/>
      <c r="M4" s="28"/>
    </row>
    <row r="5" ht="409.5" hidden="1" customHeight="1" spans="1:13">
      <c r="A5" s="11"/>
      <c r="B5" s="11"/>
      <c r="C5" s="11"/>
      <c r="D5" s="12"/>
      <c r="E5" s="13"/>
      <c r="F5" s="13"/>
      <c r="G5" s="13" t="s">
        <v>16</v>
      </c>
      <c r="H5" s="13" t="s">
        <v>91</v>
      </c>
      <c r="I5" s="29" t="s">
        <v>133</v>
      </c>
      <c r="J5" s="29" t="s">
        <v>134</v>
      </c>
      <c r="K5" s="21" t="s">
        <v>16</v>
      </c>
      <c r="L5" s="21"/>
      <c r="M5" s="13" t="s">
        <v>95</v>
      </c>
    </row>
    <row r="6" ht="18.75" customHeight="1" spans="1:13">
      <c r="A6" s="15" t="s">
        <v>52</v>
      </c>
      <c r="B6" s="16" t="s">
        <v>53</v>
      </c>
      <c r="C6" s="16" t="s">
        <v>54</v>
      </c>
      <c r="D6" s="13"/>
      <c r="E6" s="13"/>
      <c r="F6" s="13"/>
      <c r="G6" s="13"/>
      <c r="H6" s="17" t="s">
        <v>91</v>
      </c>
      <c r="I6" s="17" t="s">
        <v>133</v>
      </c>
      <c r="J6" s="13" t="s">
        <v>92</v>
      </c>
      <c r="K6" s="30"/>
      <c r="L6" s="30" t="s">
        <v>94</v>
      </c>
      <c r="M6" s="13" t="s">
        <v>16</v>
      </c>
    </row>
    <row r="7" ht="21" customHeight="1" spans="1:13">
      <c r="A7" s="15"/>
      <c r="B7" s="16"/>
      <c r="C7" s="16"/>
      <c r="D7" s="13"/>
      <c r="E7" s="13"/>
      <c r="F7" s="13"/>
      <c r="G7" s="13"/>
      <c r="H7" s="17"/>
      <c r="I7" s="17"/>
      <c r="J7" s="13"/>
      <c r="K7" s="31"/>
      <c r="L7" s="31"/>
      <c r="M7" s="13"/>
    </row>
    <row r="8" ht="21" customHeight="1" spans="1:13">
      <c r="A8" s="18" t="s">
        <v>56</v>
      </c>
      <c r="B8" s="19" t="s">
        <v>56</v>
      </c>
      <c r="C8" s="19" t="s">
        <v>56</v>
      </c>
      <c r="D8" s="20" t="s">
        <v>56</v>
      </c>
      <c r="E8" s="21" t="s">
        <v>56</v>
      </c>
      <c r="F8" s="21">
        <v>1</v>
      </c>
      <c r="G8" s="21">
        <v>2</v>
      </c>
      <c r="H8" s="21">
        <v>3</v>
      </c>
      <c r="I8" s="21">
        <v>4</v>
      </c>
      <c r="J8" s="21">
        <v>5</v>
      </c>
      <c r="K8" s="21">
        <v>6</v>
      </c>
      <c r="L8" s="21">
        <v>7</v>
      </c>
      <c r="M8" s="21">
        <v>8</v>
      </c>
    </row>
    <row r="9" s="1" customFormat="1" ht="21.75" customHeight="1" spans="1:13">
      <c r="A9" s="22"/>
      <c r="B9" s="22"/>
      <c r="C9" s="22"/>
      <c r="D9" s="22"/>
      <c r="E9" s="22" t="s">
        <v>10</v>
      </c>
      <c r="F9" s="23">
        <f t="shared" ref="F9:M9" si="0">F10</f>
        <v>2043053</v>
      </c>
      <c r="G9" s="23">
        <f t="shared" si="0"/>
        <v>1473053</v>
      </c>
      <c r="H9" s="23">
        <f t="shared" si="0"/>
        <v>1322712</v>
      </c>
      <c r="I9" s="23">
        <f t="shared" si="0"/>
        <v>0</v>
      </c>
      <c r="J9" s="23">
        <f t="shared" si="0"/>
        <v>150341</v>
      </c>
      <c r="K9" s="23">
        <f t="shared" si="0"/>
        <v>570000</v>
      </c>
      <c r="L9" s="32">
        <f t="shared" si="0"/>
        <v>570000</v>
      </c>
      <c r="M9" s="32">
        <f t="shared" si="0"/>
        <v>0</v>
      </c>
    </row>
    <row r="10" ht="21.75" customHeight="1" spans="1:13">
      <c r="A10" s="22"/>
      <c r="B10" s="22"/>
      <c r="C10" s="22"/>
      <c r="D10" s="22" t="s">
        <v>57</v>
      </c>
      <c r="E10" s="22" t="s">
        <v>58</v>
      </c>
      <c r="F10" s="23">
        <f t="shared" ref="F10:M10" si="1">F11+F19</f>
        <v>2043053</v>
      </c>
      <c r="G10" s="23">
        <f t="shared" si="1"/>
        <v>1473053</v>
      </c>
      <c r="H10" s="23">
        <f t="shared" si="1"/>
        <v>1322712</v>
      </c>
      <c r="I10" s="23">
        <f t="shared" si="1"/>
        <v>0</v>
      </c>
      <c r="J10" s="23">
        <f t="shared" si="1"/>
        <v>150341</v>
      </c>
      <c r="K10" s="23">
        <f t="shared" si="1"/>
        <v>570000</v>
      </c>
      <c r="L10" s="32">
        <f t="shared" si="1"/>
        <v>570000</v>
      </c>
      <c r="M10" s="32">
        <f t="shared" si="1"/>
        <v>0</v>
      </c>
    </row>
    <row r="11" ht="21.75" customHeight="1" spans="1:13">
      <c r="A11" s="22"/>
      <c r="B11" s="22"/>
      <c r="C11" s="22"/>
      <c r="D11" s="22" t="s">
        <v>59</v>
      </c>
      <c r="E11" s="22" t="s">
        <v>60</v>
      </c>
      <c r="F11" s="23">
        <f t="shared" ref="F11:M11" si="2">SUM(F12:F18)</f>
        <v>1828527</v>
      </c>
      <c r="G11" s="23">
        <f t="shared" si="2"/>
        <v>1258527</v>
      </c>
      <c r="H11" s="23">
        <f t="shared" si="2"/>
        <v>1116465</v>
      </c>
      <c r="I11" s="23">
        <f t="shared" si="2"/>
        <v>0</v>
      </c>
      <c r="J11" s="23">
        <f t="shared" si="2"/>
        <v>142062</v>
      </c>
      <c r="K11" s="23">
        <f t="shared" si="2"/>
        <v>570000</v>
      </c>
      <c r="L11" s="32">
        <f t="shared" si="2"/>
        <v>570000</v>
      </c>
      <c r="M11" s="32">
        <f t="shared" si="2"/>
        <v>0</v>
      </c>
    </row>
    <row r="12" ht="21.75" customHeight="1" spans="1:13">
      <c r="A12" s="22" t="s">
        <v>61</v>
      </c>
      <c r="B12" s="22" t="s">
        <v>62</v>
      </c>
      <c r="C12" s="22" t="s">
        <v>63</v>
      </c>
      <c r="D12" s="22" t="s">
        <v>64</v>
      </c>
      <c r="E12" s="22" t="s">
        <v>65</v>
      </c>
      <c r="F12" s="23">
        <v>1040327</v>
      </c>
      <c r="G12" s="23">
        <v>1040327</v>
      </c>
      <c r="H12" s="23">
        <v>898265</v>
      </c>
      <c r="I12" s="23">
        <v>0</v>
      </c>
      <c r="J12" s="23">
        <v>142062</v>
      </c>
      <c r="K12" s="23">
        <v>0</v>
      </c>
      <c r="L12" s="32">
        <v>0</v>
      </c>
      <c r="M12" s="32">
        <v>0</v>
      </c>
    </row>
    <row r="13" ht="21.75" customHeight="1" spans="1:13">
      <c r="A13" s="22" t="s">
        <v>61</v>
      </c>
      <c r="B13" s="22" t="s">
        <v>62</v>
      </c>
      <c r="C13" s="22" t="s">
        <v>66</v>
      </c>
      <c r="D13" s="22" t="s">
        <v>64</v>
      </c>
      <c r="E13" s="22" t="s">
        <v>67</v>
      </c>
      <c r="F13" s="23">
        <v>270000</v>
      </c>
      <c r="G13" s="23">
        <v>0</v>
      </c>
      <c r="H13" s="23">
        <v>0</v>
      </c>
      <c r="I13" s="23">
        <v>0</v>
      </c>
      <c r="J13" s="23">
        <v>0</v>
      </c>
      <c r="K13" s="23">
        <v>270000</v>
      </c>
      <c r="L13" s="32">
        <v>270000</v>
      </c>
      <c r="M13" s="32">
        <v>0</v>
      </c>
    </row>
    <row r="14" ht="21.75" customHeight="1" spans="1:13">
      <c r="A14" s="22" t="s">
        <v>61</v>
      </c>
      <c r="B14" s="22" t="s">
        <v>62</v>
      </c>
      <c r="C14" s="22" t="s">
        <v>68</v>
      </c>
      <c r="D14" s="22" t="s">
        <v>64</v>
      </c>
      <c r="E14" s="22" t="s">
        <v>69</v>
      </c>
      <c r="F14" s="23">
        <v>300000</v>
      </c>
      <c r="G14" s="23">
        <v>0</v>
      </c>
      <c r="H14" s="23">
        <v>0</v>
      </c>
      <c r="I14" s="23">
        <v>0</v>
      </c>
      <c r="J14" s="23">
        <v>0</v>
      </c>
      <c r="K14" s="23">
        <v>300000</v>
      </c>
      <c r="L14" s="32">
        <v>300000</v>
      </c>
      <c r="M14" s="32">
        <v>0</v>
      </c>
    </row>
    <row r="15" ht="21.75" customHeight="1" spans="1:13">
      <c r="A15" s="22" t="s">
        <v>70</v>
      </c>
      <c r="B15" s="22" t="s">
        <v>71</v>
      </c>
      <c r="C15" s="22" t="s">
        <v>71</v>
      </c>
      <c r="D15" s="22" t="s">
        <v>64</v>
      </c>
      <c r="E15" s="22" t="s">
        <v>72</v>
      </c>
      <c r="F15" s="23">
        <v>106163</v>
      </c>
      <c r="G15" s="23">
        <v>106163</v>
      </c>
      <c r="H15" s="23">
        <v>106163</v>
      </c>
      <c r="I15" s="23">
        <v>0</v>
      </c>
      <c r="J15" s="23">
        <v>0</v>
      </c>
      <c r="K15" s="23">
        <v>0</v>
      </c>
      <c r="L15" s="32">
        <v>0</v>
      </c>
      <c r="M15" s="32">
        <v>0</v>
      </c>
    </row>
    <row r="16" ht="21.75" customHeight="1" spans="1:13">
      <c r="A16" s="22" t="s">
        <v>73</v>
      </c>
      <c r="B16" s="22" t="s">
        <v>74</v>
      </c>
      <c r="C16" s="22" t="s">
        <v>63</v>
      </c>
      <c r="D16" s="22" t="s">
        <v>64</v>
      </c>
      <c r="E16" s="22" t="s">
        <v>75</v>
      </c>
      <c r="F16" s="23">
        <v>30236</v>
      </c>
      <c r="G16" s="23">
        <v>30236</v>
      </c>
      <c r="H16" s="23">
        <v>30236</v>
      </c>
      <c r="I16" s="23">
        <v>0</v>
      </c>
      <c r="J16" s="23">
        <v>0</v>
      </c>
      <c r="K16" s="23">
        <v>0</v>
      </c>
      <c r="L16" s="32">
        <v>0</v>
      </c>
      <c r="M16" s="32">
        <v>0</v>
      </c>
    </row>
    <row r="17" ht="21.75" customHeight="1" spans="1:13">
      <c r="A17" s="22" t="s">
        <v>73</v>
      </c>
      <c r="B17" s="22" t="s">
        <v>74</v>
      </c>
      <c r="C17" s="22" t="s">
        <v>76</v>
      </c>
      <c r="D17" s="22" t="s">
        <v>64</v>
      </c>
      <c r="E17" s="22" t="s">
        <v>77</v>
      </c>
      <c r="F17" s="23">
        <v>21328</v>
      </c>
      <c r="G17" s="23">
        <v>21328</v>
      </c>
      <c r="H17" s="23">
        <v>21328</v>
      </c>
      <c r="I17" s="23">
        <v>0</v>
      </c>
      <c r="J17" s="23">
        <v>0</v>
      </c>
      <c r="K17" s="23">
        <v>0</v>
      </c>
      <c r="L17" s="32">
        <v>0</v>
      </c>
      <c r="M17" s="32">
        <v>0</v>
      </c>
    </row>
    <row r="18" ht="21.75" customHeight="1" spans="1:13">
      <c r="A18" s="22" t="s">
        <v>78</v>
      </c>
      <c r="B18" s="22" t="s">
        <v>66</v>
      </c>
      <c r="C18" s="22" t="s">
        <v>63</v>
      </c>
      <c r="D18" s="22" t="s">
        <v>64</v>
      </c>
      <c r="E18" s="22" t="s">
        <v>79</v>
      </c>
      <c r="F18" s="23">
        <v>60473</v>
      </c>
      <c r="G18" s="23">
        <v>60473</v>
      </c>
      <c r="H18" s="23">
        <v>60473</v>
      </c>
      <c r="I18" s="23">
        <v>0</v>
      </c>
      <c r="J18" s="23">
        <v>0</v>
      </c>
      <c r="K18" s="23">
        <v>0</v>
      </c>
      <c r="L18" s="32">
        <v>0</v>
      </c>
      <c r="M18" s="32">
        <v>0</v>
      </c>
    </row>
    <row r="19" ht="21.75" customHeight="1" spans="1:13">
      <c r="A19" s="22"/>
      <c r="B19" s="22"/>
      <c r="C19" s="22"/>
      <c r="D19" s="22" t="s">
        <v>80</v>
      </c>
      <c r="E19" s="22" t="s">
        <v>81</v>
      </c>
      <c r="F19" s="23">
        <f t="shared" ref="F19:M19" si="3">SUM(F20:F24)</f>
        <v>214526</v>
      </c>
      <c r="G19" s="23">
        <f t="shared" si="3"/>
        <v>214526</v>
      </c>
      <c r="H19" s="23">
        <f t="shared" si="3"/>
        <v>206247</v>
      </c>
      <c r="I19" s="23">
        <f t="shared" si="3"/>
        <v>0</v>
      </c>
      <c r="J19" s="23">
        <f t="shared" si="3"/>
        <v>8279</v>
      </c>
      <c r="K19" s="23">
        <f t="shared" si="3"/>
        <v>0</v>
      </c>
      <c r="L19" s="32">
        <f t="shared" si="3"/>
        <v>0</v>
      </c>
      <c r="M19" s="32">
        <f t="shared" si="3"/>
        <v>0</v>
      </c>
    </row>
    <row r="20" ht="21.75" customHeight="1" spans="1:13">
      <c r="A20" s="22" t="s">
        <v>61</v>
      </c>
      <c r="B20" s="22" t="s">
        <v>62</v>
      </c>
      <c r="C20" s="22" t="s">
        <v>82</v>
      </c>
      <c r="D20" s="22" t="s">
        <v>83</v>
      </c>
      <c r="E20" s="22" t="s">
        <v>84</v>
      </c>
      <c r="F20" s="23">
        <v>173638</v>
      </c>
      <c r="G20" s="23">
        <v>173638</v>
      </c>
      <c r="H20" s="23">
        <v>165359</v>
      </c>
      <c r="I20" s="23">
        <v>0</v>
      </c>
      <c r="J20" s="23">
        <v>8279</v>
      </c>
      <c r="K20" s="23">
        <v>0</v>
      </c>
      <c r="L20" s="32">
        <v>0</v>
      </c>
      <c r="M20" s="32">
        <v>0</v>
      </c>
    </row>
    <row r="21" ht="21.75" customHeight="1" spans="1:13">
      <c r="A21" s="22" t="s">
        <v>70</v>
      </c>
      <c r="B21" s="22" t="s">
        <v>71</v>
      </c>
      <c r="C21" s="22" t="s">
        <v>71</v>
      </c>
      <c r="D21" s="22" t="s">
        <v>83</v>
      </c>
      <c r="E21" s="22" t="s">
        <v>72</v>
      </c>
      <c r="F21" s="23">
        <v>19347</v>
      </c>
      <c r="G21" s="23">
        <v>19347</v>
      </c>
      <c r="H21" s="23">
        <v>19347</v>
      </c>
      <c r="I21" s="23">
        <v>0</v>
      </c>
      <c r="J21" s="23">
        <v>0</v>
      </c>
      <c r="K21" s="23">
        <v>0</v>
      </c>
      <c r="L21" s="32">
        <v>0</v>
      </c>
      <c r="M21" s="32">
        <v>0</v>
      </c>
    </row>
    <row r="22" ht="21.75" customHeight="1" spans="1:13">
      <c r="A22" s="22" t="s">
        <v>73</v>
      </c>
      <c r="B22" s="22" t="s">
        <v>74</v>
      </c>
      <c r="C22" s="22" t="s">
        <v>66</v>
      </c>
      <c r="D22" s="22" t="s">
        <v>83</v>
      </c>
      <c r="E22" s="22" t="s">
        <v>85</v>
      </c>
      <c r="F22" s="23">
        <v>5804</v>
      </c>
      <c r="G22" s="23">
        <v>5804</v>
      </c>
      <c r="H22" s="23">
        <v>5804</v>
      </c>
      <c r="I22" s="23">
        <v>0</v>
      </c>
      <c r="J22" s="23">
        <v>0</v>
      </c>
      <c r="K22" s="23">
        <v>0</v>
      </c>
      <c r="L22" s="32">
        <v>0</v>
      </c>
      <c r="M22" s="32">
        <v>0</v>
      </c>
    </row>
    <row r="23" ht="21.75" customHeight="1" spans="1:13">
      <c r="A23" s="22" t="s">
        <v>73</v>
      </c>
      <c r="B23" s="22" t="s">
        <v>74</v>
      </c>
      <c r="C23" s="22" t="s">
        <v>76</v>
      </c>
      <c r="D23" s="22" t="s">
        <v>83</v>
      </c>
      <c r="E23" s="22" t="s">
        <v>77</v>
      </c>
      <c r="F23" s="23">
        <v>4129</v>
      </c>
      <c r="G23" s="23">
        <v>4129</v>
      </c>
      <c r="H23" s="23">
        <v>4129</v>
      </c>
      <c r="I23" s="23">
        <v>0</v>
      </c>
      <c r="J23" s="23">
        <v>0</v>
      </c>
      <c r="K23" s="23">
        <v>0</v>
      </c>
      <c r="L23" s="32">
        <v>0</v>
      </c>
      <c r="M23" s="32">
        <v>0</v>
      </c>
    </row>
    <row r="24" ht="21.75" customHeight="1" spans="1:13">
      <c r="A24" s="22" t="s">
        <v>78</v>
      </c>
      <c r="B24" s="22" t="s">
        <v>66</v>
      </c>
      <c r="C24" s="22" t="s">
        <v>63</v>
      </c>
      <c r="D24" s="22" t="s">
        <v>83</v>
      </c>
      <c r="E24" s="22" t="s">
        <v>79</v>
      </c>
      <c r="F24" s="23">
        <v>11608</v>
      </c>
      <c r="G24" s="23">
        <v>11608</v>
      </c>
      <c r="H24" s="23">
        <v>11608</v>
      </c>
      <c r="I24" s="23">
        <v>0</v>
      </c>
      <c r="J24" s="23">
        <v>0</v>
      </c>
      <c r="K24" s="23">
        <v>0</v>
      </c>
      <c r="L24" s="32">
        <v>0</v>
      </c>
      <c r="M24" s="32">
        <v>0</v>
      </c>
    </row>
  </sheetData>
  <sheetProtection formatCells="0" formatColumns="0" formatRows="0"/>
  <mergeCells count="16">
    <mergeCell ref="A2:M2"/>
    <mergeCell ref="A3:D3"/>
    <mergeCell ref="K4:M4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J6:J7"/>
    <mergeCell ref="K5:K7"/>
    <mergeCell ref="L6:L7"/>
    <mergeCell ref="M5:M7"/>
  </mergeCells>
  <printOptions horizontalCentered="1"/>
  <pageMargins left="0.751388888888889" right="0.751388888888889" top="1" bottom="1" header="0.5" footer="0.5"/>
  <pageSetup paperSize="9" scale="75" orientation="landscape" horizontalDpi="6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R43"/>
  <sheetViews>
    <sheetView showGridLines="0" showZeros="0" workbookViewId="0">
      <selection activeCell="A1" sqref="A1"/>
    </sheetView>
  </sheetViews>
  <sheetFormatPr defaultColWidth="9" defaultRowHeight="14.25"/>
  <cols>
    <col min="1" max="1" width="3.375" customWidth="1"/>
    <col min="2" max="2" width="3.25" customWidth="1"/>
    <col min="3" max="3" width="13.75" customWidth="1"/>
    <col min="4" max="4" width="4.125" customWidth="1"/>
    <col min="5" max="5" width="4.25" customWidth="1"/>
    <col min="6" max="6" width="17.875" customWidth="1"/>
    <col min="7" max="7" width="23.375" customWidth="1"/>
    <col min="8" max="8" width="14.5" customWidth="1"/>
    <col min="9" max="9" width="12" customWidth="1"/>
    <col min="10" max="10" width="14.5" customWidth="1"/>
    <col min="11" max="12" width="10.25" customWidth="1"/>
    <col min="13" max="14" width="10.375" customWidth="1"/>
    <col min="15" max="15" width="11" customWidth="1"/>
    <col min="16" max="17" width="10.875" customWidth="1"/>
    <col min="18" max="18" width="11.375" customWidth="1"/>
  </cols>
  <sheetData>
    <row r="1" ht="21" customHeight="1" spans="18:18">
      <c r="R1" s="61" t="s">
        <v>135</v>
      </c>
    </row>
    <row r="2" ht="27.75" customHeight="1" spans="1:18">
      <c r="A2" s="38" t="s">
        <v>136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</row>
    <row r="3" ht="21.75" customHeight="1" spans="1:18">
      <c r="A3" s="49" t="s">
        <v>2</v>
      </c>
      <c r="B3" s="50"/>
      <c r="C3" s="50"/>
      <c r="R3" s="61" t="s">
        <v>88</v>
      </c>
    </row>
    <row r="4" ht="36.75" customHeight="1" spans="1:18">
      <c r="A4" s="51" t="s">
        <v>137</v>
      </c>
      <c r="B4" s="51"/>
      <c r="C4" s="51"/>
      <c r="D4" s="52" t="s">
        <v>138</v>
      </c>
      <c r="E4" s="52"/>
      <c r="F4" s="52"/>
      <c r="G4" s="53" t="s">
        <v>139</v>
      </c>
      <c r="H4" s="52" t="s">
        <v>10</v>
      </c>
      <c r="I4" s="58" t="s">
        <v>11</v>
      </c>
      <c r="J4" s="58"/>
      <c r="K4" s="58"/>
      <c r="L4" s="58"/>
      <c r="M4" s="58"/>
      <c r="N4" s="58"/>
      <c r="O4" s="58" t="s">
        <v>13</v>
      </c>
      <c r="P4" s="58" t="s">
        <v>12</v>
      </c>
      <c r="Q4" s="58" t="s">
        <v>14</v>
      </c>
      <c r="R4" s="58" t="s">
        <v>15</v>
      </c>
    </row>
    <row r="5" customHeight="1" spans="1:18">
      <c r="A5" s="51" t="s">
        <v>52</v>
      </c>
      <c r="B5" s="51" t="s">
        <v>53</v>
      </c>
      <c r="C5" s="51" t="s">
        <v>140</v>
      </c>
      <c r="D5" s="52" t="s">
        <v>52</v>
      </c>
      <c r="E5" s="52" t="s">
        <v>53</v>
      </c>
      <c r="F5" s="52" t="s">
        <v>140</v>
      </c>
      <c r="G5" s="54"/>
      <c r="H5" s="52"/>
      <c r="I5" s="58" t="s">
        <v>16</v>
      </c>
      <c r="J5" s="59" t="s">
        <v>17</v>
      </c>
      <c r="K5" s="59" t="s">
        <v>18</v>
      </c>
      <c r="L5" s="59" t="s">
        <v>19</v>
      </c>
      <c r="M5" s="59" t="s">
        <v>141</v>
      </c>
      <c r="N5" s="59" t="s">
        <v>21</v>
      </c>
      <c r="O5" s="58"/>
      <c r="P5" s="58"/>
      <c r="Q5" s="58"/>
      <c r="R5" s="58"/>
    </row>
    <row r="6" ht="65.25" customHeight="1" spans="1:18">
      <c r="A6" s="51"/>
      <c r="B6" s="51"/>
      <c r="C6" s="51"/>
      <c r="D6" s="52"/>
      <c r="E6" s="52"/>
      <c r="F6" s="52"/>
      <c r="G6" s="55"/>
      <c r="H6" s="52"/>
      <c r="I6" s="58"/>
      <c r="J6" s="60"/>
      <c r="K6" s="60"/>
      <c r="L6" s="60"/>
      <c r="M6" s="60"/>
      <c r="N6" s="60"/>
      <c r="O6" s="58"/>
      <c r="P6" s="58"/>
      <c r="Q6" s="58"/>
      <c r="R6" s="58"/>
    </row>
    <row r="7" ht="25.5" customHeight="1" spans="1:18">
      <c r="A7" s="51" t="s">
        <v>56</v>
      </c>
      <c r="B7" s="51" t="s">
        <v>56</v>
      </c>
      <c r="C7" s="51" t="s">
        <v>56</v>
      </c>
      <c r="D7" s="51" t="s">
        <v>56</v>
      </c>
      <c r="E7" s="51" t="s">
        <v>56</v>
      </c>
      <c r="F7" s="51" t="s">
        <v>56</v>
      </c>
      <c r="G7" s="51" t="s">
        <v>56</v>
      </c>
      <c r="H7" s="51">
        <v>1</v>
      </c>
      <c r="I7" s="51">
        <v>2</v>
      </c>
      <c r="J7" s="51">
        <v>3</v>
      </c>
      <c r="K7" s="51">
        <v>4</v>
      </c>
      <c r="L7" s="51">
        <v>5</v>
      </c>
      <c r="M7" s="51">
        <v>6</v>
      </c>
      <c r="N7" s="51">
        <v>7</v>
      </c>
      <c r="O7" s="51">
        <v>8</v>
      </c>
      <c r="P7" s="51">
        <v>9</v>
      </c>
      <c r="Q7" s="51">
        <v>10</v>
      </c>
      <c r="R7" s="51">
        <v>11</v>
      </c>
    </row>
    <row r="8" s="40" customFormat="1" ht="24" customHeight="1" spans="1:18">
      <c r="A8" s="56"/>
      <c r="B8" s="56"/>
      <c r="C8" s="56"/>
      <c r="D8" s="56"/>
      <c r="E8" s="56"/>
      <c r="F8" s="56"/>
      <c r="G8" s="56" t="s">
        <v>10</v>
      </c>
      <c r="H8" s="57">
        <f t="shared" ref="H8:R8" si="0">H9</f>
        <v>2043053</v>
      </c>
      <c r="I8" s="57">
        <f t="shared" si="0"/>
        <v>2043053</v>
      </c>
      <c r="J8" s="57">
        <f t="shared" si="0"/>
        <v>1933053</v>
      </c>
      <c r="K8" s="57">
        <f t="shared" si="0"/>
        <v>110000</v>
      </c>
      <c r="L8" s="57">
        <f t="shared" si="0"/>
        <v>0</v>
      </c>
      <c r="M8" s="57">
        <f t="shared" si="0"/>
        <v>0</v>
      </c>
      <c r="N8" s="57">
        <f t="shared" si="0"/>
        <v>0</v>
      </c>
      <c r="O8" s="57">
        <f t="shared" si="0"/>
        <v>0</v>
      </c>
      <c r="P8" s="57">
        <f t="shared" si="0"/>
        <v>0</v>
      </c>
      <c r="Q8" s="57">
        <f t="shared" si="0"/>
        <v>0</v>
      </c>
      <c r="R8" s="57">
        <f t="shared" si="0"/>
        <v>0</v>
      </c>
    </row>
    <row r="9" ht="24" customHeight="1" spans="1:18">
      <c r="A9" s="56"/>
      <c r="B9" s="56"/>
      <c r="C9" s="56"/>
      <c r="D9" s="56"/>
      <c r="E9" s="56"/>
      <c r="F9" s="56"/>
      <c r="G9" s="56" t="s">
        <v>57</v>
      </c>
      <c r="H9" s="57">
        <f t="shared" ref="H9:R9" si="1">H10+H31</f>
        <v>2043053</v>
      </c>
      <c r="I9" s="57">
        <f t="shared" si="1"/>
        <v>2043053</v>
      </c>
      <c r="J9" s="57">
        <f t="shared" si="1"/>
        <v>1933053</v>
      </c>
      <c r="K9" s="57">
        <f t="shared" si="1"/>
        <v>110000</v>
      </c>
      <c r="L9" s="57">
        <f t="shared" si="1"/>
        <v>0</v>
      </c>
      <c r="M9" s="57">
        <f t="shared" si="1"/>
        <v>0</v>
      </c>
      <c r="N9" s="57">
        <f t="shared" si="1"/>
        <v>0</v>
      </c>
      <c r="O9" s="57">
        <f t="shared" si="1"/>
        <v>0</v>
      </c>
      <c r="P9" s="57">
        <f t="shared" si="1"/>
        <v>0</v>
      </c>
      <c r="Q9" s="57">
        <f t="shared" si="1"/>
        <v>0</v>
      </c>
      <c r="R9" s="57">
        <f t="shared" si="1"/>
        <v>0</v>
      </c>
    </row>
    <row r="10" ht="24" customHeight="1" spans="1:18">
      <c r="A10" s="56"/>
      <c r="B10" s="56"/>
      <c r="C10" s="56"/>
      <c r="D10" s="56"/>
      <c r="E10" s="56"/>
      <c r="F10" s="56"/>
      <c r="G10" s="56" t="s">
        <v>59</v>
      </c>
      <c r="H10" s="57">
        <f t="shared" ref="H10:R10" si="2">SUM(H11:H30)</f>
        <v>1828527</v>
      </c>
      <c r="I10" s="57">
        <f t="shared" si="2"/>
        <v>1828527</v>
      </c>
      <c r="J10" s="57">
        <f t="shared" si="2"/>
        <v>1718527</v>
      </c>
      <c r="K10" s="57">
        <f t="shared" si="2"/>
        <v>110000</v>
      </c>
      <c r="L10" s="57">
        <f t="shared" si="2"/>
        <v>0</v>
      </c>
      <c r="M10" s="57">
        <f t="shared" si="2"/>
        <v>0</v>
      </c>
      <c r="N10" s="57">
        <f t="shared" si="2"/>
        <v>0</v>
      </c>
      <c r="O10" s="57">
        <f t="shared" si="2"/>
        <v>0</v>
      </c>
      <c r="P10" s="57">
        <f t="shared" si="2"/>
        <v>0</v>
      </c>
      <c r="Q10" s="57">
        <f t="shared" si="2"/>
        <v>0</v>
      </c>
      <c r="R10" s="57">
        <f t="shared" si="2"/>
        <v>0</v>
      </c>
    </row>
    <row r="11" ht="24" customHeight="1" spans="1:18">
      <c r="A11" s="56" t="s">
        <v>142</v>
      </c>
      <c r="B11" s="56" t="s">
        <v>63</v>
      </c>
      <c r="C11" s="56" t="s">
        <v>143</v>
      </c>
      <c r="D11" s="56" t="s">
        <v>144</v>
      </c>
      <c r="E11" s="56" t="s">
        <v>63</v>
      </c>
      <c r="F11" s="56" t="s">
        <v>145</v>
      </c>
      <c r="G11" s="56" t="s">
        <v>146</v>
      </c>
      <c r="H11" s="57">
        <v>322500</v>
      </c>
      <c r="I11" s="57">
        <v>322500</v>
      </c>
      <c r="J11" s="57">
        <v>322500</v>
      </c>
      <c r="K11" s="57">
        <v>0</v>
      </c>
      <c r="L11" s="57">
        <v>0</v>
      </c>
      <c r="M11" s="57">
        <v>0</v>
      </c>
      <c r="N11" s="57">
        <v>0</v>
      </c>
      <c r="O11" s="57">
        <v>0</v>
      </c>
      <c r="P11" s="57">
        <v>0</v>
      </c>
      <c r="Q11" s="57">
        <v>0</v>
      </c>
      <c r="R11" s="57">
        <v>0</v>
      </c>
    </row>
    <row r="12" ht="24" customHeight="1" spans="1:18">
      <c r="A12" s="56" t="s">
        <v>142</v>
      </c>
      <c r="B12" s="56" t="s">
        <v>66</v>
      </c>
      <c r="C12" s="56" t="s">
        <v>147</v>
      </c>
      <c r="D12" s="56" t="s">
        <v>144</v>
      </c>
      <c r="E12" s="56" t="s">
        <v>63</v>
      </c>
      <c r="F12" s="56" t="s">
        <v>145</v>
      </c>
      <c r="G12" s="56" t="s">
        <v>146</v>
      </c>
      <c r="H12" s="57">
        <v>400820</v>
      </c>
      <c r="I12" s="57">
        <v>400820</v>
      </c>
      <c r="J12" s="57">
        <v>400820</v>
      </c>
      <c r="K12" s="57">
        <v>0</v>
      </c>
      <c r="L12" s="57">
        <v>0</v>
      </c>
      <c r="M12" s="57">
        <v>0</v>
      </c>
      <c r="N12" s="57">
        <v>0</v>
      </c>
      <c r="O12" s="57">
        <v>0</v>
      </c>
      <c r="P12" s="57">
        <v>0</v>
      </c>
      <c r="Q12" s="57">
        <v>0</v>
      </c>
      <c r="R12" s="57">
        <v>0</v>
      </c>
    </row>
    <row r="13" ht="24" customHeight="1" spans="1:18">
      <c r="A13" s="56" t="s">
        <v>142</v>
      </c>
      <c r="B13" s="56" t="s">
        <v>76</v>
      </c>
      <c r="C13" s="56" t="s">
        <v>148</v>
      </c>
      <c r="D13" s="56" t="s">
        <v>144</v>
      </c>
      <c r="E13" s="56" t="s">
        <v>63</v>
      </c>
      <c r="F13" s="56" t="s">
        <v>145</v>
      </c>
      <c r="G13" s="56" t="s">
        <v>146</v>
      </c>
      <c r="H13" s="57">
        <v>174945</v>
      </c>
      <c r="I13" s="57">
        <v>174945</v>
      </c>
      <c r="J13" s="57">
        <v>174945</v>
      </c>
      <c r="K13" s="57">
        <v>0</v>
      </c>
      <c r="L13" s="57">
        <v>0</v>
      </c>
      <c r="M13" s="57">
        <v>0</v>
      </c>
      <c r="N13" s="57">
        <v>0</v>
      </c>
      <c r="O13" s="57">
        <v>0</v>
      </c>
      <c r="P13" s="57">
        <v>0</v>
      </c>
      <c r="Q13" s="57">
        <v>0</v>
      </c>
      <c r="R13" s="57">
        <v>0</v>
      </c>
    </row>
    <row r="14" ht="24" customHeight="1" spans="1:18">
      <c r="A14" s="56" t="s">
        <v>142</v>
      </c>
      <c r="B14" s="56" t="s">
        <v>149</v>
      </c>
      <c r="C14" s="56" t="s">
        <v>150</v>
      </c>
      <c r="D14" s="56" t="s">
        <v>144</v>
      </c>
      <c r="E14" s="56" t="s">
        <v>66</v>
      </c>
      <c r="F14" s="56" t="s">
        <v>151</v>
      </c>
      <c r="G14" s="56" t="s">
        <v>146</v>
      </c>
      <c r="H14" s="57">
        <v>106163</v>
      </c>
      <c r="I14" s="57">
        <v>106163</v>
      </c>
      <c r="J14" s="57">
        <v>106163</v>
      </c>
      <c r="K14" s="57">
        <v>0</v>
      </c>
      <c r="L14" s="57">
        <v>0</v>
      </c>
      <c r="M14" s="57">
        <v>0</v>
      </c>
      <c r="N14" s="57">
        <v>0</v>
      </c>
      <c r="O14" s="57">
        <v>0</v>
      </c>
      <c r="P14" s="57">
        <v>0</v>
      </c>
      <c r="Q14" s="57">
        <v>0</v>
      </c>
      <c r="R14" s="57">
        <v>0</v>
      </c>
    </row>
    <row r="15" ht="24" customHeight="1" spans="1:18">
      <c r="A15" s="56" t="s">
        <v>142</v>
      </c>
      <c r="B15" s="56" t="s">
        <v>74</v>
      </c>
      <c r="C15" s="56" t="s">
        <v>152</v>
      </c>
      <c r="D15" s="56" t="s">
        <v>144</v>
      </c>
      <c r="E15" s="56" t="s">
        <v>66</v>
      </c>
      <c r="F15" s="56" t="s">
        <v>151</v>
      </c>
      <c r="G15" s="56" t="s">
        <v>146</v>
      </c>
      <c r="H15" s="57">
        <v>20158</v>
      </c>
      <c r="I15" s="57">
        <v>20158</v>
      </c>
      <c r="J15" s="57">
        <v>20158</v>
      </c>
      <c r="K15" s="57">
        <v>0</v>
      </c>
      <c r="L15" s="57">
        <v>0</v>
      </c>
      <c r="M15" s="57">
        <v>0</v>
      </c>
      <c r="N15" s="57">
        <v>0</v>
      </c>
      <c r="O15" s="57">
        <v>0</v>
      </c>
      <c r="P15" s="57">
        <v>0</v>
      </c>
      <c r="Q15" s="57">
        <v>0</v>
      </c>
      <c r="R15" s="57">
        <v>0</v>
      </c>
    </row>
    <row r="16" ht="24" customHeight="1" spans="1:18">
      <c r="A16" s="56" t="s">
        <v>142</v>
      </c>
      <c r="B16" s="56" t="s">
        <v>153</v>
      </c>
      <c r="C16" s="56" t="s">
        <v>154</v>
      </c>
      <c r="D16" s="56" t="s">
        <v>144</v>
      </c>
      <c r="E16" s="56" t="s">
        <v>66</v>
      </c>
      <c r="F16" s="56" t="s">
        <v>151</v>
      </c>
      <c r="G16" s="56" t="s">
        <v>146</v>
      </c>
      <c r="H16" s="57">
        <v>31406</v>
      </c>
      <c r="I16" s="57">
        <v>31406</v>
      </c>
      <c r="J16" s="57">
        <v>31406</v>
      </c>
      <c r="K16" s="57">
        <v>0</v>
      </c>
      <c r="L16" s="57">
        <v>0</v>
      </c>
      <c r="M16" s="57">
        <v>0</v>
      </c>
      <c r="N16" s="57">
        <v>0</v>
      </c>
      <c r="O16" s="57">
        <v>0</v>
      </c>
      <c r="P16" s="57">
        <v>0</v>
      </c>
      <c r="Q16" s="57">
        <v>0</v>
      </c>
      <c r="R16" s="57">
        <v>0</v>
      </c>
    </row>
    <row r="17" ht="24" customHeight="1" spans="1:18">
      <c r="A17" s="56" t="s">
        <v>142</v>
      </c>
      <c r="B17" s="56" t="s">
        <v>155</v>
      </c>
      <c r="C17" s="56" t="s">
        <v>156</v>
      </c>
      <c r="D17" s="56" t="s">
        <v>144</v>
      </c>
      <c r="E17" s="56" t="s">
        <v>76</v>
      </c>
      <c r="F17" s="56" t="s">
        <v>156</v>
      </c>
      <c r="G17" s="56" t="s">
        <v>146</v>
      </c>
      <c r="H17" s="57">
        <v>60473</v>
      </c>
      <c r="I17" s="57">
        <v>60473</v>
      </c>
      <c r="J17" s="57">
        <v>60473</v>
      </c>
      <c r="K17" s="57">
        <v>0</v>
      </c>
      <c r="L17" s="57">
        <v>0</v>
      </c>
      <c r="M17" s="57">
        <v>0</v>
      </c>
      <c r="N17" s="57">
        <v>0</v>
      </c>
      <c r="O17" s="57">
        <v>0</v>
      </c>
      <c r="P17" s="57">
        <v>0</v>
      </c>
      <c r="Q17" s="57">
        <v>0</v>
      </c>
      <c r="R17" s="57">
        <v>0</v>
      </c>
    </row>
    <row r="18" ht="24" customHeight="1" spans="1:18">
      <c r="A18" s="56" t="s">
        <v>157</v>
      </c>
      <c r="B18" s="56" t="s">
        <v>63</v>
      </c>
      <c r="C18" s="56" t="s">
        <v>158</v>
      </c>
      <c r="D18" s="56" t="s">
        <v>159</v>
      </c>
      <c r="E18" s="56" t="s">
        <v>63</v>
      </c>
      <c r="F18" s="56" t="s">
        <v>160</v>
      </c>
      <c r="G18" s="56" t="s">
        <v>146</v>
      </c>
      <c r="H18" s="57">
        <v>145000</v>
      </c>
      <c r="I18" s="57">
        <v>145000</v>
      </c>
      <c r="J18" s="57">
        <v>85000</v>
      </c>
      <c r="K18" s="57">
        <v>60000</v>
      </c>
      <c r="L18" s="57">
        <v>0</v>
      </c>
      <c r="M18" s="57">
        <v>0</v>
      </c>
      <c r="N18" s="57">
        <v>0</v>
      </c>
      <c r="O18" s="57">
        <v>0</v>
      </c>
      <c r="P18" s="57">
        <v>0</v>
      </c>
      <c r="Q18" s="57">
        <v>0</v>
      </c>
      <c r="R18" s="57">
        <v>0</v>
      </c>
    </row>
    <row r="19" ht="24" customHeight="1" spans="1:18">
      <c r="A19" s="56" t="s">
        <v>157</v>
      </c>
      <c r="B19" s="56" t="s">
        <v>66</v>
      </c>
      <c r="C19" s="56" t="s">
        <v>161</v>
      </c>
      <c r="D19" s="56" t="s">
        <v>159</v>
      </c>
      <c r="E19" s="56" t="s">
        <v>63</v>
      </c>
      <c r="F19" s="56" t="s">
        <v>160</v>
      </c>
      <c r="G19" s="56" t="s">
        <v>146</v>
      </c>
      <c r="H19" s="57">
        <v>68000</v>
      </c>
      <c r="I19" s="57">
        <v>68000</v>
      </c>
      <c r="J19" s="57">
        <v>18000</v>
      </c>
      <c r="K19" s="57">
        <v>50000</v>
      </c>
      <c r="L19" s="57">
        <v>0</v>
      </c>
      <c r="M19" s="57">
        <v>0</v>
      </c>
      <c r="N19" s="57">
        <v>0</v>
      </c>
      <c r="O19" s="57">
        <v>0</v>
      </c>
      <c r="P19" s="57">
        <v>0</v>
      </c>
      <c r="Q19" s="57">
        <v>0</v>
      </c>
      <c r="R19" s="57">
        <v>0</v>
      </c>
    </row>
    <row r="20" ht="24" customHeight="1" spans="1:18">
      <c r="A20" s="56" t="s">
        <v>157</v>
      </c>
      <c r="B20" s="56" t="s">
        <v>76</v>
      </c>
      <c r="C20" s="56" t="s">
        <v>162</v>
      </c>
      <c r="D20" s="56" t="s">
        <v>159</v>
      </c>
      <c r="E20" s="56" t="s">
        <v>71</v>
      </c>
      <c r="F20" s="56" t="s">
        <v>163</v>
      </c>
      <c r="G20" s="56" t="s">
        <v>146</v>
      </c>
      <c r="H20" s="57">
        <v>5000</v>
      </c>
      <c r="I20" s="57">
        <v>5000</v>
      </c>
      <c r="J20" s="57">
        <v>5000</v>
      </c>
      <c r="K20" s="57">
        <v>0</v>
      </c>
      <c r="L20" s="57">
        <v>0</v>
      </c>
      <c r="M20" s="57">
        <v>0</v>
      </c>
      <c r="N20" s="57">
        <v>0</v>
      </c>
      <c r="O20" s="57">
        <v>0</v>
      </c>
      <c r="P20" s="57">
        <v>0</v>
      </c>
      <c r="Q20" s="57">
        <v>0</v>
      </c>
      <c r="R20" s="57">
        <v>0</v>
      </c>
    </row>
    <row r="21" ht="24" customHeight="1" spans="1:18">
      <c r="A21" s="56" t="s">
        <v>157</v>
      </c>
      <c r="B21" s="56" t="s">
        <v>164</v>
      </c>
      <c r="C21" s="56" t="s">
        <v>165</v>
      </c>
      <c r="D21" s="56" t="s">
        <v>159</v>
      </c>
      <c r="E21" s="56" t="s">
        <v>63</v>
      </c>
      <c r="F21" s="56" t="s">
        <v>160</v>
      </c>
      <c r="G21" s="56" t="s">
        <v>146</v>
      </c>
      <c r="H21" s="57">
        <v>3000</v>
      </c>
      <c r="I21" s="57">
        <v>3000</v>
      </c>
      <c r="J21" s="57">
        <v>3000</v>
      </c>
      <c r="K21" s="57">
        <v>0</v>
      </c>
      <c r="L21" s="57">
        <v>0</v>
      </c>
      <c r="M21" s="57">
        <v>0</v>
      </c>
      <c r="N21" s="57">
        <v>0</v>
      </c>
      <c r="O21" s="57">
        <v>0</v>
      </c>
      <c r="P21" s="57">
        <v>0</v>
      </c>
      <c r="Q21" s="57">
        <v>0</v>
      </c>
      <c r="R21" s="57">
        <v>0</v>
      </c>
    </row>
    <row r="22" ht="24" customHeight="1" spans="1:18">
      <c r="A22" s="56" t="s">
        <v>157</v>
      </c>
      <c r="B22" s="56" t="s">
        <v>74</v>
      </c>
      <c r="C22" s="56" t="s">
        <v>166</v>
      </c>
      <c r="D22" s="56" t="s">
        <v>159</v>
      </c>
      <c r="E22" s="56" t="s">
        <v>63</v>
      </c>
      <c r="F22" s="56" t="s">
        <v>160</v>
      </c>
      <c r="G22" s="56" t="s">
        <v>146</v>
      </c>
      <c r="H22" s="57">
        <v>30000</v>
      </c>
      <c r="I22" s="57">
        <v>30000</v>
      </c>
      <c r="J22" s="57">
        <v>30000</v>
      </c>
      <c r="K22" s="57">
        <v>0</v>
      </c>
      <c r="L22" s="57">
        <v>0</v>
      </c>
      <c r="M22" s="57">
        <v>0</v>
      </c>
      <c r="N22" s="57">
        <v>0</v>
      </c>
      <c r="O22" s="57">
        <v>0</v>
      </c>
      <c r="P22" s="57">
        <v>0</v>
      </c>
      <c r="Q22" s="57">
        <v>0</v>
      </c>
      <c r="R22" s="57">
        <v>0</v>
      </c>
    </row>
    <row r="23" ht="24" customHeight="1" spans="1:18">
      <c r="A23" s="56" t="s">
        <v>157</v>
      </c>
      <c r="B23" s="56" t="s">
        <v>167</v>
      </c>
      <c r="C23" s="56" t="s">
        <v>168</v>
      </c>
      <c r="D23" s="56" t="s">
        <v>159</v>
      </c>
      <c r="E23" s="56" t="s">
        <v>66</v>
      </c>
      <c r="F23" s="56" t="s">
        <v>168</v>
      </c>
      <c r="G23" s="56" t="s">
        <v>146</v>
      </c>
      <c r="H23" s="57">
        <v>50000</v>
      </c>
      <c r="I23" s="57">
        <v>50000</v>
      </c>
      <c r="J23" s="57">
        <v>50000</v>
      </c>
      <c r="K23" s="57">
        <v>0</v>
      </c>
      <c r="L23" s="57">
        <v>0</v>
      </c>
      <c r="M23" s="57">
        <v>0</v>
      </c>
      <c r="N23" s="57">
        <v>0</v>
      </c>
      <c r="O23" s="57">
        <v>0</v>
      </c>
      <c r="P23" s="57">
        <v>0</v>
      </c>
      <c r="Q23" s="57">
        <v>0</v>
      </c>
      <c r="R23" s="57">
        <v>0</v>
      </c>
    </row>
    <row r="24" ht="24" customHeight="1" spans="1:18">
      <c r="A24" s="56" t="s">
        <v>157</v>
      </c>
      <c r="B24" s="56" t="s">
        <v>169</v>
      </c>
      <c r="C24" s="56" t="s">
        <v>170</v>
      </c>
      <c r="D24" s="56" t="s">
        <v>159</v>
      </c>
      <c r="E24" s="56" t="s">
        <v>76</v>
      </c>
      <c r="F24" s="56" t="s">
        <v>170</v>
      </c>
      <c r="G24" s="56" t="s">
        <v>146</v>
      </c>
      <c r="H24" s="57">
        <v>45000</v>
      </c>
      <c r="I24" s="57">
        <v>45000</v>
      </c>
      <c r="J24" s="57">
        <v>45000</v>
      </c>
      <c r="K24" s="57">
        <v>0</v>
      </c>
      <c r="L24" s="57">
        <v>0</v>
      </c>
      <c r="M24" s="57">
        <v>0</v>
      </c>
      <c r="N24" s="57">
        <v>0</v>
      </c>
      <c r="O24" s="57">
        <v>0</v>
      </c>
      <c r="P24" s="57">
        <v>0</v>
      </c>
      <c r="Q24" s="57">
        <v>0</v>
      </c>
      <c r="R24" s="57">
        <v>0</v>
      </c>
    </row>
    <row r="25" ht="24" customHeight="1" spans="1:18">
      <c r="A25" s="56" t="s">
        <v>157</v>
      </c>
      <c r="B25" s="56" t="s">
        <v>171</v>
      </c>
      <c r="C25" s="56" t="s">
        <v>172</v>
      </c>
      <c r="D25" s="56" t="s">
        <v>159</v>
      </c>
      <c r="E25" s="56" t="s">
        <v>173</v>
      </c>
      <c r="F25" s="56" t="s">
        <v>172</v>
      </c>
      <c r="G25" s="56" t="s">
        <v>146</v>
      </c>
      <c r="H25" s="57">
        <v>1000</v>
      </c>
      <c r="I25" s="57">
        <v>1000</v>
      </c>
      <c r="J25" s="57">
        <v>1000</v>
      </c>
      <c r="K25" s="57">
        <v>0</v>
      </c>
      <c r="L25" s="57">
        <v>0</v>
      </c>
      <c r="M25" s="57">
        <v>0</v>
      </c>
      <c r="N25" s="57">
        <v>0</v>
      </c>
      <c r="O25" s="57">
        <v>0</v>
      </c>
      <c r="P25" s="57">
        <v>0</v>
      </c>
      <c r="Q25" s="57">
        <v>0</v>
      </c>
      <c r="R25" s="57">
        <v>0</v>
      </c>
    </row>
    <row r="26" ht="24" customHeight="1" spans="1:18">
      <c r="A26" s="56" t="s">
        <v>157</v>
      </c>
      <c r="B26" s="56" t="s">
        <v>174</v>
      </c>
      <c r="C26" s="56" t="s">
        <v>175</v>
      </c>
      <c r="D26" s="56" t="s">
        <v>159</v>
      </c>
      <c r="E26" s="56" t="s">
        <v>63</v>
      </c>
      <c r="F26" s="56" t="s">
        <v>160</v>
      </c>
      <c r="G26" s="56" t="s">
        <v>146</v>
      </c>
      <c r="H26" s="57">
        <v>10079</v>
      </c>
      <c r="I26" s="57">
        <v>10079</v>
      </c>
      <c r="J26" s="57">
        <v>10079</v>
      </c>
      <c r="K26" s="57">
        <v>0</v>
      </c>
      <c r="L26" s="57">
        <v>0</v>
      </c>
      <c r="M26" s="57">
        <v>0</v>
      </c>
      <c r="N26" s="57">
        <v>0</v>
      </c>
      <c r="O26" s="57">
        <v>0</v>
      </c>
      <c r="P26" s="57">
        <v>0</v>
      </c>
      <c r="Q26" s="57">
        <v>0</v>
      </c>
      <c r="R26" s="57">
        <v>0</v>
      </c>
    </row>
    <row r="27" ht="24" customHeight="1" spans="1:18">
      <c r="A27" s="56" t="s">
        <v>157</v>
      </c>
      <c r="B27" s="56" t="s">
        <v>62</v>
      </c>
      <c r="C27" s="56" t="s">
        <v>176</v>
      </c>
      <c r="D27" s="56" t="s">
        <v>159</v>
      </c>
      <c r="E27" s="56" t="s">
        <v>63</v>
      </c>
      <c r="F27" s="56" t="s">
        <v>160</v>
      </c>
      <c r="G27" s="56" t="s">
        <v>146</v>
      </c>
      <c r="H27" s="57">
        <v>8063</v>
      </c>
      <c r="I27" s="57">
        <v>8063</v>
      </c>
      <c r="J27" s="57">
        <v>8063</v>
      </c>
      <c r="K27" s="57">
        <v>0</v>
      </c>
      <c r="L27" s="57">
        <v>0</v>
      </c>
      <c r="M27" s="57">
        <v>0</v>
      </c>
      <c r="N27" s="57">
        <v>0</v>
      </c>
      <c r="O27" s="57">
        <v>0</v>
      </c>
      <c r="P27" s="57">
        <v>0</v>
      </c>
      <c r="Q27" s="57">
        <v>0</v>
      </c>
      <c r="R27" s="57">
        <v>0</v>
      </c>
    </row>
    <row r="28" ht="24" customHeight="1" spans="1:18">
      <c r="A28" s="56" t="s">
        <v>157</v>
      </c>
      <c r="B28" s="56" t="s">
        <v>177</v>
      </c>
      <c r="C28" s="56" t="s">
        <v>178</v>
      </c>
      <c r="D28" s="56" t="s">
        <v>159</v>
      </c>
      <c r="E28" s="56" t="s">
        <v>149</v>
      </c>
      <c r="F28" s="56" t="s">
        <v>178</v>
      </c>
      <c r="G28" s="56" t="s">
        <v>146</v>
      </c>
      <c r="H28" s="57">
        <v>8000</v>
      </c>
      <c r="I28" s="57">
        <v>8000</v>
      </c>
      <c r="J28" s="57">
        <v>8000</v>
      </c>
      <c r="K28" s="57">
        <v>0</v>
      </c>
      <c r="L28" s="57">
        <v>0</v>
      </c>
      <c r="M28" s="57">
        <v>0</v>
      </c>
      <c r="N28" s="57">
        <v>0</v>
      </c>
      <c r="O28" s="57">
        <v>0</v>
      </c>
      <c r="P28" s="57">
        <v>0</v>
      </c>
      <c r="Q28" s="57">
        <v>0</v>
      </c>
      <c r="R28" s="57">
        <v>0</v>
      </c>
    </row>
    <row r="29" ht="24" customHeight="1" spans="1:18">
      <c r="A29" s="56" t="s">
        <v>157</v>
      </c>
      <c r="B29" s="56" t="s">
        <v>179</v>
      </c>
      <c r="C29" s="56" t="s">
        <v>180</v>
      </c>
      <c r="D29" s="56" t="s">
        <v>159</v>
      </c>
      <c r="E29" s="56" t="s">
        <v>68</v>
      </c>
      <c r="F29" s="56" t="s">
        <v>181</v>
      </c>
      <c r="G29" s="56" t="s">
        <v>146</v>
      </c>
      <c r="H29" s="57">
        <v>88920</v>
      </c>
      <c r="I29" s="57">
        <v>88920</v>
      </c>
      <c r="J29" s="57">
        <v>88920</v>
      </c>
      <c r="K29" s="57">
        <v>0</v>
      </c>
      <c r="L29" s="57">
        <v>0</v>
      </c>
      <c r="M29" s="57">
        <v>0</v>
      </c>
      <c r="N29" s="57">
        <v>0</v>
      </c>
      <c r="O29" s="57">
        <v>0</v>
      </c>
      <c r="P29" s="57">
        <v>0</v>
      </c>
      <c r="Q29" s="57">
        <v>0</v>
      </c>
      <c r="R29" s="57">
        <v>0</v>
      </c>
    </row>
    <row r="30" ht="24" customHeight="1" spans="1:18">
      <c r="A30" s="56" t="s">
        <v>182</v>
      </c>
      <c r="B30" s="56" t="s">
        <v>71</v>
      </c>
      <c r="C30" s="56" t="s">
        <v>183</v>
      </c>
      <c r="D30" s="56" t="s">
        <v>184</v>
      </c>
      <c r="E30" s="56" t="s">
        <v>63</v>
      </c>
      <c r="F30" s="56" t="s">
        <v>185</v>
      </c>
      <c r="G30" s="56" t="s">
        <v>146</v>
      </c>
      <c r="H30" s="57">
        <v>250000</v>
      </c>
      <c r="I30" s="57">
        <v>250000</v>
      </c>
      <c r="J30" s="57">
        <v>250000</v>
      </c>
      <c r="K30" s="57">
        <v>0</v>
      </c>
      <c r="L30" s="57">
        <v>0</v>
      </c>
      <c r="M30" s="57">
        <v>0</v>
      </c>
      <c r="N30" s="57">
        <v>0</v>
      </c>
      <c r="O30" s="57">
        <v>0</v>
      </c>
      <c r="P30" s="57">
        <v>0</v>
      </c>
      <c r="Q30" s="57">
        <v>0</v>
      </c>
      <c r="R30" s="57">
        <v>0</v>
      </c>
    </row>
    <row r="31" ht="24" customHeight="1" spans="1:18">
      <c r="A31" s="56"/>
      <c r="B31" s="56"/>
      <c r="C31" s="56"/>
      <c r="D31" s="56"/>
      <c r="E31" s="56"/>
      <c r="F31" s="56"/>
      <c r="G31" s="56" t="s">
        <v>80</v>
      </c>
      <c r="H31" s="57">
        <f t="shared" ref="H31:R31" si="3">SUM(H32:H43)</f>
        <v>214526</v>
      </c>
      <c r="I31" s="57">
        <f t="shared" si="3"/>
        <v>214526</v>
      </c>
      <c r="J31" s="57">
        <f t="shared" si="3"/>
        <v>214526</v>
      </c>
      <c r="K31" s="57">
        <f t="shared" si="3"/>
        <v>0</v>
      </c>
      <c r="L31" s="57">
        <f t="shared" si="3"/>
        <v>0</v>
      </c>
      <c r="M31" s="57">
        <f t="shared" si="3"/>
        <v>0</v>
      </c>
      <c r="N31" s="57">
        <f t="shared" si="3"/>
        <v>0</v>
      </c>
      <c r="O31" s="57">
        <f t="shared" si="3"/>
        <v>0</v>
      </c>
      <c r="P31" s="57">
        <f t="shared" si="3"/>
        <v>0</v>
      </c>
      <c r="Q31" s="57">
        <f t="shared" si="3"/>
        <v>0</v>
      </c>
      <c r="R31" s="57">
        <f t="shared" si="3"/>
        <v>0</v>
      </c>
    </row>
    <row r="32" ht="24" customHeight="1" spans="1:18">
      <c r="A32" s="56" t="s">
        <v>142</v>
      </c>
      <c r="B32" s="56" t="s">
        <v>63</v>
      </c>
      <c r="C32" s="56" t="s">
        <v>143</v>
      </c>
      <c r="D32" s="56" t="s">
        <v>186</v>
      </c>
      <c r="E32" s="56" t="s">
        <v>63</v>
      </c>
      <c r="F32" s="56" t="s">
        <v>187</v>
      </c>
      <c r="G32" s="56" t="s">
        <v>188</v>
      </c>
      <c r="H32" s="57">
        <v>53760</v>
      </c>
      <c r="I32" s="57">
        <v>53760</v>
      </c>
      <c r="J32" s="57">
        <v>53760</v>
      </c>
      <c r="K32" s="57">
        <v>0</v>
      </c>
      <c r="L32" s="57">
        <v>0</v>
      </c>
      <c r="M32" s="57">
        <v>0</v>
      </c>
      <c r="N32" s="57">
        <v>0</v>
      </c>
      <c r="O32" s="57">
        <v>0</v>
      </c>
      <c r="P32" s="57">
        <v>0</v>
      </c>
      <c r="Q32" s="57">
        <v>0</v>
      </c>
      <c r="R32" s="57">
        <v>0</v>
      </c>
    </row>
    <row r="33" ht="24" customHeight="1" spans="1:18">
      <c r="A33" s="56" t="s">
        <v>142</v>
      </c>
      <c r="B33" s="56" t="s">
        <v>66</v>
      </c>
      <c r="C33" s="56" t="s">
        <v>147</v>
      </c>
      <c r="D33" s="56" t="s">
        <v>186</v>
      </c>
      <c r="E33" s="56" t="s">
        <v>63</v>
      </c>
      <c r="F33" s="56" t="s">
        <v>187</v>
      </c>
      <c r="G33" s="56" t="s">
        <v>188</v>
      </c>
      <c r="H33" s="57">
        <v>47780</v>
      </c>
      <c r="I33" s="57">
        <v>47780</v>
      </c>
      <c r="J33" s="57">
        <v>47780</v>
      </c>
      <c r="K33" s="57">
        <v>0</v>
      </c>
      <c r="L33" s="57">
        <v>0</v>
      </c>
      <c r="M33" s="57">
        <v>0</v>
      </c>
      <c r="N33" s="57">
        <v>0</v>
      </c>
      <c r="O33" s="57">
        <v>0</v>
      </c>
      <c r="P33" s="57">
        <v>0</v>
      </c>
      <c r="Q33" s="57">
        <v>0</v>
      </c>
      <c r="R33" s="57">
        <v>0</v>
      </c>
    </row>
    <row r="34" ht="24" customHeight="1" spans="1:18">
      <c r="A34" s="56" t="s">
        <v>142</v>
      </c>
      <c r="B34" s="56" t="s">
        <v>76</v>
      </c>
      <c r="C34" s="56" t="s">
        <v>148</v>
      </c>
      <c r="D34" s="56" t="s">
        <v>186</v>
      </c>
      <c r="E34" s="56" t="s">
        <v>63</v>
      </c>
      <c r="F34" s="56" t="s">
        <v>187</v>
      </c>
      <c r="G34" s="56" t="s">
        <v>188</v>
      </c>
      <c r="H34" s="57">
        <v>20842</v>
      </c>
      <c r="I34" s="57">
        <v>20842</v>
      </c>
      <c r="J34" s="57">
        <v>20842</v>
      </c>
      <c r="K34" s="57">
        <v>0</v>
      </c>
      <c r="L34" s="57">
        <v>0</v>
      </c>
      <c r="M34" s="57">
        <v>0</v>
      </c>
      <c r="N34" s="57">
        <v>0</v>
      </c>
      <c r="O34" s="57">
        <v>0</v>
      </c>
      <c r="P34" s="57">
        <v>0</v>
      </c>
      <c r="Q34" s="57">
        <v>0</v>
      </c>
      <c r="R34" s="57">
        <v>0</v>
      </c>
    </row>
    <row r="35" ht="24" customHeight="1" spans="1:18">
      <c r="A35" s="56" t="s">
        <v>142</v>
      </c>
      <c r="B35" s="56" t="s">
        <v>164</v>
      </c>
      <c r="C35" s="56" t="s">
        <v>189</v>
      </c>
      <c r="D35" s="56" t="s">
        <v>186</v>
      </c>
      <c r="E35" s="56" t="s">
        <v>63</v>
      </c>
      <c r="F35" s="56" t="s">
        <v>187</v>
      </c>
      <c r="G35" s="56" t="s">
        <v>188</v>
      </c>
      <c r="H35" s="57">
        <v>42977</v>
      </c>
      <c r="I35" s="57">
        <v>42977</v>
      </c>
      <c r="J35" s="57">
        <v>42977</v>
      </c>
      <c r="K35" s="57">
        <v>0</v>
      </c>
      <c r="L35" s="57">
        <v>0</v>
      </c>
      <c r="M35" s="57">
        <v>0</v>
      </c>
      <c r="N35" s="57">
        <v>0</v>
      </c>
      <c r="O35" s="57">
        <v>0</v>
      </c>
      <c r="P35" s="57">
        <v>0</v>
      </c>
      <c r="Q35" s="57">
        <v>0</v>
      </c>
      <c r="R35" s="57">
        <v>0</v>
      </c>
    </row>
    <row r="36" ht="24" customHeight="1" spans="1:18">
      <c r="A36" s="56" t="s">
        <v>142</v>
      </c>
      <c r="B36" s="56" t="s">
        <v>149</v>
      </c>
      <c r="C36" s="56" t="s">
        <v>150</v>
      </c>
      <c r="D36" s="56" t="s">
        <v>186</v>
      </c>
      <c r="E36" s="56" t="s">
        <v>63</v>
      </c>
      <c r="F36" s="56" t="s">
        <v>187</v>
      </c>
      <c r="G36" s="56" t="s">
        <v>188</v>
      </c>
      <c r="H36" s="57">
        <v>19347</v>
      </c>
      <c r="I36" s="57">
        <v>19347</v>
      </c>
      <c r="J36" s="57">
        <v>19347</v>
      </c>
      <c r="K36" s="57">
        <v>0</v>
      </c>
      <c r="L36" s="57">
        <v>0</v>
      </c>
      <c r="M36" s="57">
        <v>0</v>
      </c>
      <c r="N36" s="57">
        <v>0</v>
      </c>
      <c r="O36" s="57">
        <v>0</v>
      </c>
      <c r="P36" s="57">
        <v>0</v>
      </c>
      <c r="Q36" s="57">
        <v>0</v>
      </c>
      <c r="R36" s="57">
        <v>0</v>
      </c>
    </row>
    <row r="37" ht="24" customHeight="1" spans="1:18">
      <c r="A37" s="56" t="s">
        <v>142</v>
      </c>
      <c r="B37" s="56" t="s">
        <v>74</v>
      </c>
      <c r="C37" s="56" t="s">
        <v>152</v>
      </c>
      <c r="D37" s="56" t="s">
        <v>186</v>
      </c>
      <c r="E37" s="56" t="s">
        <v>63</v>
      </c>
      <c r="F37" s="56" t="s">
        <v>187</v>
      </c>
      <c r="G37" s="56" t="s">
        <v>188</v>
      </c>
      <c r="H37" s="57">
        <v>3869</v>
      </c>
      <c r="I37" s="57">
        <v>3869</v>
      </c>
      <c r="J37" s="57">
        <v>3869</v>
      </c>
      <c r="K37" s="57">
        <v>0</v>
      </c>
      <c r="L37" s="57">
        <v>0</v>
      </c>
      <c r="M37" s="57">
        <v>0</v>
      </c>
      <c r="N37" s="57">
        <v>0</v>
      </c>
      <c r="O37" s="57">
        <v>0</v>
      </c>
      <c r="P37" s="57">
        <v>0</v>
      </c>
      <c r="Q37" s="57">
        <v>0</v>
      </c>
      <c r="R37" s="57">
        <v>0</v>
      </c>
    </row>
    <row r="38" ht="24" customHeight="1" spans="1:18">
      <c r="A38" s="56" t="s">
        <v>142</v>
      </c>
      <c r="B38" s="56" t="s">
        <v>153</v>
      </c>
      <c r="C38" s="56" t="s">
        <v>154</v>
      </c>
      <c r="D38" s="56" t="s">
        <v>186</v>
      </c>
      <c r="E38" s="56" t="s">
        <v>63</v>
      </c>
      <c r="F38" s="56" t="s">
        <v>187</v>
      </c>
      <c r="G38" s="56" t="s">
        <v>188</v>
      </c>
      <c r="H38" s="57">
        <v>6064</v>
      </c>
      <c r="I38" s="57">
        <v>6064</v>
      </c>
      <c r="J38" s="57">
        <v>6064</v>
      </c>
      <c r="K38" s="57">
        <v>0</v>
      </c>
      <c r="L38" s="57">
        <v>0</v>
      </c>
      <c r="M38" s="57">
        <v>0</v>
      </c>
      <c r="N38" s="57">
        <v>0</v>
      </c>
      <c r="O38" s="57">
        <v>0</v>
      </c>
      <c r="P38" s="57">
        <v>0</v>
      </c>
      <c r="Q38" s="57">
        <v>0</v>
      </c>
      <c r="R38" s="57">
        <v>0</v>
      </c>
    </row>
    <row r="39" ht="24" customHeight="1" spans="1:18">
      <c r="A39" s="56" t="s">
        <v>142</v>
      </c>
      <c r="B39" s="56" t="s">
        <v>155</v>
      </c>
      <c r="C39" s="56" t="s">
        <v>156</v>
      </c>
      <c r="D39" s="56" t="s">
        <v>186</v>
      </c>
      <c r="E39" s="56" t="s">
        <v>63</v>
      </c>
      <c r="F39" s="56" t="s">
        <v>187</v>
      </c>
      <c r="G39" s="56" t="s">
        <v>188</v>
      </c>
      <c r="H39" s="57">
        <v>11608</v>
      </c>
      <c r="I39" s="57">
        <v>11608</v>
      </c>
      <c r="J39" s="57">
        <v>11608</v>
      </c>
      <c r="K39" s="57">
        <v>0</v>
      </c>
      <c r="L39" s="57">
        <v>0</v>
      </c>
      <c r="M39" s="57">
        <v>0</v>
      </c>
      <c r="N39" s="57">
        <v>0</v>
      </c>
      <c r="O39" s="57">
        <v>0</v>
      </c>
      <c r="P39" s="57">
        <v>0</v>
      </c>
      <c r="Q39" s="57">
        <v>0</v>
      </c>
      <c r="R39" s="57">
        <v>0</v>
      </c>
    </row>
    <row r="40" ht="24" customHeight="1" spans="1:18">
      <c r="A40" s="56" t="s">
        <v>157</v>
      </c>
      <c r="B40" s="56" t="s">
        <v>63</v>
      </c>
      <c r="C40" s="56" t="s">
        <v>158</v>
      </c>
      <c r="D40" s="56" t="s">
        <v>186</v>
      </c>
      <c r="E40" s="56" t="s">
        <v>66</v>
      </c>
      <c r="F40" s="56" t="s">
        <v>134</v>
      </c>
      <c r="G40" s="56" t="s">
        <v>188</v>
      </c>
      <c r="H40" s="57">
        <v>3000</v>
      </c>
      <c r="I40" s="57">
        <v>3000</v>
      </c>
      <c r="J40" s="57">
        <v>3000</v>
      </c>
      <c r="K40" s="57">
        <v>0</v>
      </c>
      <c r="L40" s="57">
        <v>0</v>
      </c>
      <c r="M40" s="57">
        <v>0</v>
      </c>
      <c r="N40" s="57">
        <v>0</v>
      </c>
      <c r="O40" s="57">
        <v>0</v>
      </c>
      <c r="P40" s="57">
        <v>0</v>
      </c>
      <c r="Q40" s="57">
        <v>0</v>
      </c>
      <c r="R40" s="57">
        <v>0</v>
      </c>
    </row>
    <row r="41" ht="24" customHeight="1" spans="1:18">
      <c r="A41" s="56" t="s">
        <v>157</v>
      </c>
      <c r="B41" s="56" t="s">
        <v>74</v>
      </c>
      <c r="C41" s="56" t="s">
        <v>166</v>
      </c>
      <c r="D41" s="56" t="s">
        <v>186</v>
      </c>
      <c r="E41" s="56" t="s">
        <v>66</v>
      </c>
      <c r="F41" s="56" t="s">
        <v>134</v>
      </c>
      <c r="G41" s="56" t="s">
        <v>188</v>
      </c>
      <c r="H41" s="57">
        <v>2000</v>
      </c>
      <c r="I41" s="57">
        <v>2000</v>
      </c>
      <c r="J41" s="57">
        <v>2000</v>
      </c>
      <c r="K41" s="57">
        <v>0</v>
      </c>
      <c r="L41" s="57">
        <v>0</v>
      </c>
      <c r="M41" s="57">
        <v>0</v>
      </c>
      <c r="N41" s="57">
        <v>0</v>
      </c>
      <c r="O41" s="57">
        <v>0</v>
      </c>
      <c r="P41" s="57">
        <v>0</v>
      </c>
      <c r="Q41" s="57">
        <v>0</v>
      </c>
      <c r="R41" s="57">
        <v>0</v>
      </c>
    </row>
    <row r="42" ht="24" customHeight="1" spans="1:18">
      <c r="A42" s="56" t="s">
        <v>157</v>
      </c>
      <c r="B42" s="56" t="s">
        <v>174</v>
      </c>
      <c r="C42" s="56" t="s">
        <v>175</v>
      </c>
      <c r="D42" s="56" t="s">
        <v>186</v>
      </c>
      <c r="E42" s="56" t="s">
        <v>66</v>
      </c>
      <c r="F42" s="56" t="s">
        <v>134</v>
      </c>
      <c r="G42" s="56" t="s">
        <v>188</v>
      </c>
      <c r="H42" s="57">
        <v>1935</v>
      </c>
      <c r="I42" s="57">
        <v>1935</v>
      </c>
      <c r="J42" s="57">
        <v>1935</v>
      </c>
      <c r="K42" s="57">
        <v>0</v>
      </c>
      <c r="L42" s="57">
        <v>0</v>
      </c>
      <c r="M42" s="57">
        <v>0</v>
      </c>
      <c r="N42" s="57">
        <v>0</v>
      </c>
      <c r="O42" s="57">
        <v>0</v>
      </c>
      <c r="P42" s="57">
        <v>0</v>
      </c>
      <c r="Q42" s="57">
        <v>0</v>
      </c>
      <c r="R42" s="57">
        <v>0</v>
      </c>
    </row>
    <row r="43" ht="24" customHeight="1" spans="1:18">
      <c r="A43" s="56" t="s">
        <v>157</v>
      </c>
      <c r="B43" s="56" t="s">
        <v>62</v>
      </c>
      <c r="C43" s="56" t="s">
        <v>176</v>
      </c>
      <c r="D43" s="56" t="s">
        <v>186</v>
      </c>
      <c r="E43" s="56" t="s">
        <v>66</v>
      </c>
      <c r="F43" s="56" t="s">
        <v>134</v>
      </c>
      <c r="G43" s="56" t="s">
        <v>188</v>
      </c>
      <c r="H43" s="57">
        <v>1344</v>
      </c>
      <c r="I43" s="57">
        <v>1344</v>
      </c>
      <c r="J43" s="57">
        <v>1344</v>
      </c>
      <c r="K43" s="57">
        <v>0</v>
      </c>
      <c r="L43" s="57">
        <v>0</v>
      </c>
      <c r="M43" s="57">
        <v>0</v>
      </c>
      <c r="N43" s="57">
        <v>0</v>
      </c>
      <c r="O43" s="57">
        <v>0</v>
      </c>
      <c r="P43" s="57">
        <v>0</v>
      </c>
      <c r="Q43" s="57">
        <v>0</v>
      </c>
      <c r="R43" s="57">
        <v>0</v>
      </c>
    </row>
  </sheetData>
  <sheetProtection formatCells="0" formatColumns="0" formatRows="0"/>
  <mergeCells count="23">
    <mergeCell ref="A2:R2"/>
    <mergeCell ref="A3:C3"/>
    <mergeCell ref="A4:C4"/>
    <mergeCell ref="D4:F4"/>
    <mergeCell ref="I4:N4"/>
    <mergeCell ref="A5:A6"/>
    <mergeCell ref="B5:B6"/>
    <mergeCell ref="C5:C6"/>
    <mergeCell ref="D5:D6"/>
    <mergeCell ref="E5:E6"/>
    <mergeCell ref="F5:F6"/>
    <mergeCell ref="G4:G6"/>
    <mergeCell ref="H4:H6"/>
    <mergeCell ref="I5:I6"/>
    <mergeCell ref="J5:J6"/>
    <mergeCell ref="K5:K6"/>
    <mergeCell ref="L5:L6"/>
    <mergeCell ref="M5:M6"/>
    <mergeCell ref="N5:N6"/>
    <mergeCell ref="O4:O6"/>
    <mergeCell ref="P4:P6"/>
    <mergeCell ref="Q4:Q6"/>
    <mergeCell ref="R4:R6"/>
  </mergeCells>
  <printOptions horizontalCentered="1"/>
  <pageMargins left="0.751388888888889" right="0.751388888888889" top="1" bottom="1" header="0.5" footer="0.5"/>
  <pageSetup paperSize="9" scale="34" orientation="landscape" horizontalDpi="6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35"/>
  <sheetViews>
    <sheetView showGridLines="0" workbookViewId="0">
      <selection activeCell="A1" sqref="A1"/>
    </sheetView>
  </sheetViews>
  <sheetFormatPr defaultColWidth="9" defaultRowHeight="14.25" outlineLevelCol="2"/>
  <cols>
    <col min="1" max="1" width="46.875" customWidth="1"/>
    <col min="2" max="2" width="46.625" customWidth="1"/>
    <col min="3" max="3" width="27" customWidth="1"/>
  </cols>
  <sheetData>
    <row r="1" ht="21" customHeight="1" spans="1:2">
      <c r="A1" s="36"/>
      <c r="B1" s="37" t="s">
        <v>190</v>
      </c>
    </row>
    <row r="2" s="33" customFormat="1" ht="51" customHeight="1" spans="1:3">
      <c r="A2" s="38" t="s">
        <v>191</v>
      </c>
      <c r="B2" s="38"/>
      <c r="C2" s="39"/>
    </row>
    <row r="3" ht="27" customHeight="1" spans="1:2">
      <c r="A3" s="40" t="s">
        <v>47</v>
      </c>
      <c r="B3" s="37" t="s">
        <v>3</v>
      </c>
    </row>
    <row r="4" s="34" customFormat="1" ht="30" customHeight="1" spans="1:3">
      <c r="A4" s="41" t="s">
        <v>192</v>
      </c>
      <c r="B4" s="42" t="s">
        <v>193</v>
      </c>
      <c r="C4"/>
    </row>
    <row r="5" s="35" customFormat="1" ht="30" customHeight="1" spans="1:3">
      <c r="A5" s="43" t="s">
        <v>194</v>
      </c>
      <c r="B5" s="44">
        <v>9000</v>
      </c>
      <c r="C5" s="45"/>
    </row>
    <row r="6" s="35" customFormat="1" ht="30" customHeight="1" spans="1:3">
      <c r="A6" s="46" t="s">
        <v>195</v>
      </c>
      <c r="B6" s="44">
        <v>0</v>
      </c>
      <c r="C6" s="45"/>
    </row>
    <row r="7" s="35" customFormat="1" ht="30" customHeight="1" spans="1:3">
      <c r="A7" s="46" t="s">
        <v>196</v>
      </c>
      <c r="B7" s="44">
        <v>1000</v>
      </c>
      <c r="C7" s="45"/>
    </row>
    <row r="8" s="35" customFormat="1" ht="30" customHeight="1" spans="1:3">
      <c r="A8" s="46" t="s">
        <v>197</v>
      </c>
      <c r="B8" s="44">
        <v>8000</v>
      </c>
      <c r="C8" s="45"/>
    </row>
    <row r="9" s="35" customFormat="1" ht="30" customHeight="1" spans="1:3">
      <c r="A9" s="46" t="s">
        <v>198</v>
      </c>
      <c r="B9" s="44">
        <v>8000</v>
      </c>
      <c r="C9" s="45"/>
    </row>
    <row r="10" s="35" customFormat="1" ht="30" customHeight="1" spans="1:3">
      <c r="A10" s="46" t="s">
        <v>199</v>
      </c>
      <c r="B10" s="44">
        <v>0</v>
      </c>
      <c r="C10" s="45"/>
    </row>
    <row r="11" s="34" customFormat="1" ht="30" customHeight="1" spans="1:3">
      <c r="A11" s="47"/>
      <c r="B11" s="47"/>
      <c r="C11"/>
    </row>
    <row r="12" s="34" customFormat="1" ht="71.25" customHeight="1" spans="1:3">
      <c r="A12" s="48" t="s">
        <v>200</v>
      </c>
      <c r="B12" s="48"/>
      <c r="C12"/>
    </row>
    <row r="13" s="34" customFormat="1" spans="1:3">
      <c r="A13"/>
      <c r="B13"/>
      <c r="C13"/>
    </row>
    <row r="14" s="34" customFormat="1" spans="1:3">
      <c r="A14"/>
      <c r="B14"/>
      <c r="C14"/>
    </row>
    <row r="15" s="34" customFormat="1" spans="1:3">
      <c r="A15"/>
      <c r="B15"/>
      <c r="C15"/>
    </row>
    <row r="16" s="34" customFormat="1" spans="1:3">
      <c r="A16"/>
      <c r="B16"/>
      <c r="C16"/>
    </row>
    <row r="17" s="34" customFormat="1"/>
    <row r="18" s="34" customFormat="1"/>
    <row r="19" s="34" customFormat="1"/>
    <row r="20" s="34" customFormat="1"/>
    <row r="21" s="34" customFormat="1"/>
    <row r="22" s="34" customFormat="1"/>
    <row r="23" s="34" customFormat="1"/>
    <row r="24" s="34" customFormat="1"/>
    <row r="25" s="34" customFormat="1"/>
    <row r="26" s="34" customFormat="1"/>
    <row r="27" s="34" customFormat="1"/>
    <row r="28" s="34" customFormat="1"/>
    <row r="29" s="34" customFormat="1"/>
    <row r="30" s="34" customFormat="1"/>
    <row r="31" s="34" customFormat="1"/>
    <row r="32" s="34" customFormat="1"/>
    <row r="33" s="34" customFormat="1"/>
    <row r="34" s="34" customFormat="1"/>
    <row r="35" s="34" customFormat="1"/>
  </sheetData>
  <sheetProtection formatCells="0" formatColumns="0" formatRows="0"/>
  <mergeCells count="2">
    <mergeCell ref="A2:B2"/>
    <mergeCell ref="A12:B12"/>
  </mergeCells>
  <printOptions horizontalCentered="1"/>
  <pageMargins left="0.747916666666667" right="0.747916666666667" top="0.984027777777778" bottom="0.984027777777778" header="0.511805555555556" footer="0.511805555555556"/>
  <pageSetup paperSize="9" scale="75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0"/>
  <sheetViews>
    <sheetView showGridLines="0" showZeros="0" workbookViewId="0">
      <selection activeCell="Q13" sqref="Q13"/>
    </sheetView>
  </sheetViews>
  <sheetFormatPr defaultColWidth="9" defaultRowHeight="14.25"/>
  <cols>
    <col min="1" max="1" width="3.75" style="2" customWidth="1"/>
    <col min="2" max="2" width="4.25" style="2" customWidth="1"/>
    <col min="3" max="3" width="4.125" style="2" customWidth="1"/>
    <col min="4" max="4" width="10.125" style="2" customWidth="1"/>
    <col min="5" max="5" width="17.875" style="2" customWidth="1"/>
    <col min="6" max="6" width="14.625" style="2" customWidth="1"/>
    <col min="7" max="7" width="13.375" style="2" customWidth="1"/>
    <col min="8" max="9" width="12.25" style="2" customWidth="1"/>
    <col min="10" max="10" width="10.625" style="2" customWidth="1"/>
    <col min="11" max="11" width="10.25" style="2" customWidth="1"/>
    <col min="12" max="12" width="9.875" style="2" customWidth="1"/>
    <col min="13" max="13" width="12" style="2" customWidth="1"/>
    <col min="14" max="215" width="6.875" style="2" customWidth="1"/>
    <col min="216" max="16384" width="9" style="2"/>
  </cols>
  <sheetData>
    <row r="1" customHeight="1" spans="1:13">
      <c r="A1" s="3"/>
      <c r="B1" s="3"/>
      <c r="C1" s="4"/>
      <c r="D1" s="5"/>
      <c r="E1" s="6"/>
      <c r="F1" s="7"/>
      <c r="G1" s="7"/>
      <c r="H1"/>
      <c r="I1"/>
      <c r="J1"/>
      <c r="K1"/>
      <c r="L1" s="24" t="s">
        <v>201</v>
      </c>
      <c r="M1" s="24"/>
    </row>
    <row r="2" ht="25.5" customHeight="1" spans="1:13">
      <c r="A2" s="8" t="s">
        <v>202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</row>
    <row r="3" ht="20.25" customHeight="1" spans="1:13">
      <c r="A3" s="9" t="s">
        <v>2</v>
      </c>
      <c r="B3" s="9"/>
      <c r="C3" s="9"/>
      <c r="D3" s="9"/>
      <c r="E3" s="10"/>
      <c r="F3" s="7"/>
      <c r="G3" s="7"/>
      <c r="H3"/>
      <c r="I3"/>
      <c r="J3" s="25"/>
      <c r="K3"/>
      <c r="L3" s="26" t="s">
        <v>88</v>
      </c>
      <c r="M3" s="26"/>
    </row>
    <row r="4" ht="15" customHeight="1" spans="1:13">
      <c r="A4" s="11" t="s">
        <v>130</v>
      </c>
      <c r="B4" s="11"/>
      <c r="C4" s="11"/>
      <c r="D4" s="12" t="s">
        <v>49</v>
      </c>
      <c r="E4" s="13" t="s">
        <v>50</v>
      </c>
      <c r="F4" s="13" t="s">
        <v>131</v>
      </c>
      <c r="G4" s="14" t="s">
        <v>132</v>
      </c>
      <c r="H4" s="14"/>
      <c r="I4" s="14"/>
      <c r="J4" s="14"/>
      <c r="K4" s="27" t="s">
        <v>90</v>
      </c>
      <c r="L4" s="27"/>
      <c r="M4" s="28"/>
    </row>
    <row r="5" ht="409.5" hidden="1" customHeight="1" spans="1:13">
      <c r="A5" s="11"/>
      <c r="B5" s="11"/>
      <c r="C5" s="11"/>
      <c r="D5" s="12"/>
      <c r="E5" s="13"/>
      <c r="F5" s="13"/>
      <c r="G5" s="13" t="s">
        <v>16</v>
      </c>
      <c r="H5" s="13" t="s">
        <v>91</v>
      </c>
      <c r="I5" s="29" t="s">
        <v>133</v>
      </c>
      <c r="J5" s="29" t="s">
        <v>134</v>
      </c>
      <c r="K5" s="21" t="s">
        <v>16</v>
      </c>
      <c r="L5" s="13" t="s">
        <v>94</v>
      </c>
      <c r="M5" s="13" t="s">
        <v>203</v>
      </c>
    </row>
    <row r="6" ht="18.75" customHeight="1" spans="1:13">
      <c r="A6" s="15" t="s">
        <v>52</v>
      </c>
      <c r="B6" s="16" t="s">
        <v>53</v>
      </c>
      <c r="C6" s="16" t="s">
        <v>54</v>
      </c>
      <c r="D6" s="13"/>
      <c r="E6" s="13"/>
      <c r="F6" s="13"/>
      <c r="G6" s="13"/>
      <c r="H6" s="17" t="s">
        <v>91</v>
      </c>
      <c r="I6" s="17" t="s">
        <v>133</v>
      </c>
      <c r="J6" s="13" t="s">
        <v>134</v>
      </c>
      <c r="K6" s="30"/>
      <c r="L6" s="13" t="s">
        <v>16</v>
      </c>
      <c r="M6" s="13" t="s">
        <v>16</v>
      </c>
    </row>
    <row r="7" ht="21" customHeight="1" spans="1:13">
      <c r="A7" s="15"/>
      <c r="B7" s="16"/>
      <c r="C7" s="16"/>
      <c r="D7" s="13"/>
      <c r="E7" s="13"/>
      <c r="F7" s="13"/>
      <c r="G7" s="13"/>
      <c r="H7" s="17"/>
      <c r="I7" s="17"/>
      <c r="J7" s="13"/>
      <c r="K7" s="31"/>
      <c r="L7" s="13"/>
      <c r="M7" s="13"/>
    </row>
    <row r="8" ht="21" customHeight="1" spans="1:13">
      <c r="A8" s="18" t="s">
        <v>56</v>
      </c>
      <c r="B8" s="19" t="s">
        <v>56</v>
      </c>
      <c r="C8" s="19" t="s">
        <v>56</v>
      </c>
      <c r="D8" s="20" t="s">
        <v>56</v>
      </c>
      <c r="E8" s="21" t="s">
        <v>56</v>
      </c>
      <c r="F8" s="21">
        <v>1</v>
      </c>
      <c r="G8" s="21">
        <v>2</v>
      </c>
      <c r="H8" s="21">
        <v>3</v>
      </c>
      <c r="I8" s="21">
        <v>4</v>
      </c>
      <c r="J8" s="21">
        <v>5</v>
      </c>
      <c r="K8" s="21">
        <v>6</v>
      </c>
      <c r="L8" s="21">
        <v>7</v>
      </c>
      <c r="M8" s="21">
        <v>8</v>
      </c>
    </row>
    <row r="9" s="1" customFormat="1" ht="21.75" customHeight="1" spans="1:13">
      <c r="A9" s="22"/>
      <c r="B9" s="22"/>
      <c r="C9" s="22"/>
      <c r="D9" s="22"/>
      <c r="E9" s="22"/>
      <c r="F9" s="23"/>
      <c r="G9" s="23"/>
      <c r="H9" s="23"/>
      <c r="I9" s="23"/>
      <c r="J9" s="23"/>
      <c r="K9" s="23"/>
      <c r="L9" s="32"/>
      <c r="M9" s="32"/>
    </row>
    <row r="10" ht="24.95" customHeight="1" spans="1:13">
      <c r="A10"/>
      <c r="B10"/>
      <c r="C10"/>
      <c r="D10"/>
      <c r="E10"/>
      <c r="F10"/>
      <c r="G10"/>
      <c r="H10"/>
      <c r="I10"/>
      <c r="J10"/>
      <c r="K10"/>
      <c r="L10"/>
      <c r="M10"/>
    </row>
    <row r="11" ht="24.95" customHeight="1" spans="1:13">
      <c r="A11"/>
      <c r="B11"/>
      <c r="C11"/>
      <c r="D11"/>
      <c r="E11"/>
      <c r="F11"/>
      <c r="G11"/>
      <c r="H11"/>
      <c r="I11"/>
      <c r="J11"/>
      <c r="K11"/>
      <c r="L11"/>
      <c r="M11"/>
    </row>
    <row r="12" ht="24.95" customHeight="1" spans="1:13">
      <c r="A12"/>
      <c r="B12"/>
      <c r="C12"/>
      <c r="D12"/>
      <c r="E12"/>
      <c r="F12"/>
      <c r="G12"/>
      <c r="H12"/>
      <c r="I12"/>
      <c r="J12"/>
      <c r="K12"/>
      <c r="L12"/>
      <c r="M12"/>
    </row>
    <row r="13" ht="24.95" customHeight="1" spans="1:13">
      <c r="A13"/>
      <c r="B13"/>
      <c r="C13"/>
      <c r="D13"/>
      <c r="E13"/>
      <c r="F13"/>
      <c r="G13"/>
      <c r="H13"/>
      <c r="I13"/>
      <c r="J13"/>
      <c r="K13"/>
      <c r="L13"/>
      <c r="M13"/>
    </row>
    <row r="14" ht="24.95" customHeight="1" spans="1:13">
      <c r="A14"/>
      <c r="B14"/>
      <c r="C14"/>
      <c r="D14"/>
      <c r="E14"/>
      <c r="F14"/>
      <c r="G14"/>
      <c r="H14"/>
      <c r="I14"/>
      <c r="J14"/>
      <c r="K14"/>
      <c r="L14"/>
      <c r="M14"/>
    </row>
    <row r="15" ht="24.95" customHeight="1" spans="1:13">
      <c r="A15"/>
      <c r="B15"/>
      <c r="C15"/>
      <c r="D15"/>
      <c r="E15"/>
      <c r="F15"/>
      <c r="G15"/>
      <c r="H15"/>
      <c r="I15"/>
      <c r="J15" s="25"/>
      <c r="K15"/>
      <c r="L15"/>
      <c r="M15"/>
    </row>
    <row r="16" ht="24.95" customHeight="1" spans="1:13">
      <c r="A16"/>
      <c r="B16"/>
      <c r="C16"/>
      <c r="D16"/>
      <c r="E16"/>
      <c r="F16"/>
      <c r="G16"/>
      <c r="H16"/>
      <c r="I16"/>
      <c r="J16" s="25"/>
      <c r="K16"/>
      <c r="L16"/>
      <c r="M16"/>
    </row>
    <row r="17" ht="24.95" customHeight="1" spans="1:13">
      <c r="A17"/>
      <c r="B17"/>
      <c r="C17"/>
      <c r="D17"/>
      <c r="E17"/>
      <c r="F17"/>
      <c r="G17"/>
      <c r="H17"/>
      <c r="I17"/>
      <c r="J17"/>
      <c r="K17"/>
      <c r="L17"/>
      <c r="M17"/>
    </row>
    <row r="18" ht="24.95" customHeight="1" spans="1:13">
      <c r="A18"/>
      <c r="B18"/>
      <c r="C18"/>
      <c r="D18"/>
      <c r="E18"/>
      <c r="F18"/>
      <c r="G18"/>
      <c r="H18"/>
      <c r="I18"/>
      <c r="J18"/>
      <c r="K18"/>
      <c r="L18"/>
      <c r="M18"/>
    </row>
    <row r="19" ht="24.95" customHeight="1" spans="1:13">
      <c r="A19"/>
      <c r="B19"/>
      <c r="C19"/>
      <c r="D19"/>
      <c r="E19"/>
      <c r="F19"/>
      <c r="G19"/>
      <c r="H19"/>
      <c r="I19"/>
      <c r="J19"/>
      <c r="K19"/>
      <c r="L19"/>
      <c r="M19"/>
    </row>
    <row r="20" ht="24.95" customHeight="1" spans="1:13">
      <c r="A20"/>
      <c r="B20"/>
      <c r="C20"/>
      <c r="D20"/>
      <c r="E20"/>
      <c r="F20"/>
      <c r="G20"/>
      <c r="H20"/>
      <c r="I20"/>
      <c r="J20"/>
      <c r="K20"/>
      <c r="L20"/>
      <c r="M20"/>
    </row>
  </sheetData>
  <sheetProtection formatCells="0" formatColumns="0" formatRows="0"/>
  <mergeCells count="18">
    <mergeCell ref="L1:M1"/>
    <mergeCell ref="A2:M2"/>
    <mergeCell ref="A3:D3"/>
    <mergeCell ref="L3:M3"/>
    <mergeCell ref="K4:M4"/>
    <mergeCell ref="A6:A7"/>
    <mergeCell ref="B6:B7"/>
    <mergeCell ref="C6:C7"/>
    <mergeCell ref="D4:D7"/>
    <mergeCell ref="E4:E7"/>
    <mergeCell ref="F4:F7"/>
    <mergeCell ref="G5:G7"/>
    <mergeCell ref="H6:H7"/>
    <mergeCell ref="I6:I7"/>
    <mergeCell ref="J6:J7"/>
    <mergeCell ref="K5:K7"/>
    <mergeCell ref="L5:L7"/>
    <mergeCell ref="M5:M7"/>
  </mergeCells>
  <printOptions horizontalCentered="1"/>
  <pageMargins left="0.751388888888889" right="0.751388888888889" top="1" bottom="1" header="0.5" footer="0.5"/>
  <pageSetup paperSize="9" scale="75" orientation="landscape" horizont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Sky123.Org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6支出预算经济分类科目汇总表</vt:lpstr>
      <vt:lpstr>7一般公共预算“三公”经费支出情况表</vt:lpstr>
      <vt:lpstr>8政府性基金支出情况表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白菜</cp:lastModifiedBy>
  <dcterms:created xsi:type="dcterms:W3CDTF">2017-06-07T08:35:00Z</dcterms:created>
  <dcterms:modified xsi:type="dcterms:W3CDTF">2018-04-13T09:50:03Z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592598</vt:i4>
  </property>
  <property fmtid="{D5CDD505-2E9C-101B-9397-08002B2CF9AE}" pid="3" name="KSOProductBuildVer">
    <vt:lpwstr>2052-10.1.0.7224</vt:lpwstr>
  </property>
</Properties>
</file>